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\\NIKOTSY-PC\Amberta LTD - Accounting\Purchase_Orders_Payment\reports\"/>
    </mc:Choice>
  </mc:AlternateContent>
  <xr:revisionPtr revIDLastSave="0" documentId="13_ncr:1_{6625B0EB-A1B0-4E85-8F10-7BD0C3D0D4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1" r:id="rId1"/>
    <sheet name="Biamet" sheetId="3" r:id="rId2"/>
    <sheet name="Samples ordering" sheetId="4" r:id="rId3"/>
    <sheet name="Tags" sheetId="5" r:id="rId4"/>
    <sheet name="Instructions" sheetId="2" r:id="rId5"/>
  </sheets>
  <definedNames>
    <definedName name="_xlnm._FilterDatabase" localSheetId="0" hidden="1">Dashboard!$A$1:$AO$142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1" l="1"/>
  <c r="E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tc={80C8D163-CB7D-4C2B-ACE4-D84447D3D865}</author>
    <author>tc={3729C35F-6B7E-4708-A66B-082571A41670}</author>
    <author>tc={25ACB503-FF08-4353-83B4-27875B877CF2}</author>
    <author>tc={E285EA88-0B36-44F4-94FD-95220EA355D7}</author>
    <author>tc={1B32FE25-156C-4D99-AB7C-5149A772BAC6}</author>
    <author>tc={5DE1EC5D-17FD-4057-A786-E609329BF2F3}</author>
    <author>tc={08D28CA4-AD51-4DE8-9780-3527C33D3CD0}</author>
    <author>tc={D712619A-664A-4436-A095-ABFEA2E1DE8B}</author>
    <author>tc={5EF46AED-E6E0-43BF-ADF3-74D4EF63C706}</author>
    <author>tc={E0DB5C9F-CE16-445F-90C6-C3F4B8B6635C}</author>
    <author>tc={0880798D-9C16-44AE-8DA5-9005E4945440}</author>
    <author>tc={F7A26049-743A-4E09-8E69-62DA8B887D7B}</author>
    <author>tc={A25B2725-571B-4DAB-9A5A-8146D58DE78C}</author>
    <author>tc={BF365F2B-D73E-4705-9399-E82E33A43CE4}</author>
    <author>tc={62C5E454-AAF3-429F-AFD6-007DA78B88DC}</author>
    <author>tc={E0AC7B08-FF28-4A99-AFFD-75F83E617BE4}</author>
    <author>tc={04E89FC1-7EB3-43B0-814D-4D95810E7A67}</author>
    <author>tc={A697EC77-B7AC-4BEE-A1C3-BDDD1C23182C}</author>
    <author>tc={9122F670-D4D0-4EBD-AF44-25C0F925A198}</author>
    <author>tc={F3F8DF81-2F73-4A44-BE5B-BEF7160C76CE}</author>
    <author>tc={EE5D5407-E461-42E4-B56A-D673E8F2E95F}</author>
    <author>tc={FD1441D3-D804-4988-985F-3CDC3C963B08}</author>
    <author>tc={F9DB27F5-C634-4881-9465-4E9EE46AF52E}</author>
    <author>tc={EBFA85A2-AFD2-480C-BF78-99B4CAF5E1A8}</author>
    <author>tc={C34A3995-3A49-4335-9A56-A1E25E6D3C91}</author>
    <author>tc={196BAD44-B2C4-4CDF-8DB1-0409CDB4B97B}</author>
    <author>tc={5ADB1D47-0580-4C25-97B8-FBEF8E0B27FB}</author>
    <author>tc={D276211A-13F1-40AB-A705-E92C68541034}</author>
    <author>tc={45F529F1-9A9A-48AB-AC62-01AD85903838}</author>
    <author>tc={E0D49CBF-DF72-4F1C-B19F-298801F1B937}</author>
    <author>tc={A10D04D5-7B00-4492-9588-A0AF121B47F2}</author>
    <author>tc={6EAEE02E-C563-428C-8F63-C82732C60592}</author>
    <author>tc={264A7EC1-C4E4-4810-89AB-D1F1D872A4CB}</author>
    <author>tc={7FABF0F1-F41D-4A23-B95C-1F6F0AADDF00}</author>
    <author>tc={B761B0A9-A740-4FA5-818D-04E6F107B943}</author>
    <author>tc={9D57E856-298D-46D4-B355-10AE7A3EE94F}</author>
    <author>tc={B6E3A537-4E0F-4A97-9C6D-3F4E842E1D36}</author>
    <author>tc={DEA408DA-E640-41DB-94EB-ABB86309161B}</author>
    <author>tc={8E5F54FA-5598-4997-B088-846EBEE06A36}</author>
    <author>tc={19E37774-C982-474C-A1A7-71410EF1B206}</author>
    <author>tc={52DC3956-E63F-4421-B7E2-0B3EE9FAF47A}</author>
    <author>tc={C74B8AD8-3087-4204-88E7-9D507D067719}</author>
    <author>tc={42728E1B-E0AB-439A-BB7E-E0D6D52AAAD2}</author>
    <author>tc={8528EED5-04FF-4F70-A56E-45444C1F87CA}</author>
    <author>tc={728D89E8-367D-4E9A-9F47-7EC0122696C0}</author>
    <author>tc={C6042831-42F5-46B9-9EB2-FBE89E5E70F8}</author>
    <author>tc={4F0D8673-6AEB-4C5C-AAC9-CA2C64F0F258}</author>
    <author>tc={9E295F83-D95C-453D-A204-57F1889930B3}</author>
    <author>tc={3B26A4F1-53E8-4CA4-A1F3-8BA60DDE7110}</author>
    <author>tc={BCFCE621-CC0E-4D17-9DED-E8A5CF7AD223}</author>
    <author>tc={A7F35A69-FE57-4872-A2A6-6F42EA00507A}</author>
    <author>tc={4C54765B-A3C8-4EA1-9672-462A9D1926CB}</author>
    <author>tc={FDA9107A-945F-423C-9E59-B474C40B6F2E}</author>
    <author>tc={20C7043A-E058-4C2A-BBEC-3E9A7550C453}</author>
    <author>tc={0CE2EE99-9D84-4A19-A391-2668E41FC09F}</author>
    <author>tc={4B203658-C2C1-4F4D-973D-A925216A564F}</author>
    <author>tc={FCA8D44F-D3AB-4C7F-8470-B9675567CC83}</author>
    <author>tc={11F3A421-BD2B-4A0E-BB29-0DC6769F3471}</author>
    <author>tc={E2B71843-C690-4970-BC6E-264233D09FB1}</author>
    <author>tc={B4A0F293-D8EE-4C82-AE0C-15F8BE7F60A1}</author>
    <author>tc={6F9A8B04-4567-43E9-AB52-03349BB6CBC6}</author>
    <author>tc={47867182-DB4C-457D-AEE7-2476E05FD3B0}</author>
    <author>tc={E78F11F7-8CEF-4127-926C-34FCC475DA92}</author>
    <author>tc={1C796AC8-F092-4E37-87A6-EDE02B3E7758}</author>
    <author>tc={9F47EC50-E544-41CA-8B72-ACD2785A1221}</author>
    <author>tc={C956D3A8-A85F-436D-A478-FD7B3B2885E4}</author>
    <author>tc={CE68ED7F-C9F2-4507-B181-014163573B72}</author>
    <author>tc={713F7B58-6E1B-4EA2-BACB-428E40A24C9B}</author>
    <author>tc={BF1DA17A-4079-4178-94F0-9230B58B4812}</author>
    <author>tc={D8AD5166-CF51-4A07-BE02-13364C967256}</author>
    <author>tc={43F0DC40-C1C7-4644-90A6-4D36903F9624}</author>
    <author>tc={07E85B12-D2E1-4795-BBD0-E39DB07ECADC}</author>
    <author>tc={76F7F722-5B5F-45DF-A6CF-BA1EC35F330F}</author>
    <author>tc={4E1C4DBA-962B-443F-901B-84052F052005}</author>
  </authors>
  <commentList>
    <comment ref="K20" authorId="0" shapeId="0" xr:uid="{80C8D163-CB7D-4C2B-ACE4-D84447D3D865}">
      <text>
        <t>[Threaded comment]
Your version of Excel allows you to read this threaded comment; however, any edits to it will get removed if the file is opened in a newer version of Excel. Learn more: https://go.microsoft.com/fwlink/?linkid=870924
Comment:
    8175.47: Payment for PO210412-21/004GS and part of PO210423-21/005GS (Other part of PO210423-21/005GS included in 10047.61)</t>
      </text>
    </comment>
    <comment ref="K22" authorId="1" shapeId="0" xr:uid="{3729C35F-6B7E-4708-A66B-082571A41670}">
      <text>
        <t>[Threaded comment]
Your version of Excel allows you to read this threaded comment; however, any edits to it will get removed if the file is opened in a newer version of Excel. Learn more: https://go.microsoft.com/fwlink/?linkid=870924
Comment:
    10047: Payment for part of PO210423-21/005GS, full of: PO210510-21/006GS, PO210517-21/007GS</t>
      </text>
    </comment>
    <comment ref="K25" authorId="2" shapeId="0" xr:uid="{25ACB503-FF08-4353-83B4-27875B877CF2}">
      <text>
        <t>[Threaded comment]
Your version of Excel allows you to read this threaded comment; however, any edits to it will get removed if the file is opened in a newer version of Excel. Learn more: https://go.microsoft.com/fwlink/?linkid=870924
Comment:
    23.4 and 28.4 have been paid together along with 8.65 for samples placed in Nov 2020</t>
      </text>
    </comment>
    <comment ref="K27" authorId="3" shapeId="0" xr:uid="{E285EA88-0B36-44F4-94FD-95220EA355D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for PO from 6.05 to part of 27.05</t>
      </text>
    </comment>
    <comment ref="K29" authorId="4" shapeId="0" xr:uid="{1B32FE25-156C-4D99-AB7C-5149A772BAC6}">
      <text>
        <t>[Threaded comment]
Your version of Excel allows you to read this threaded comment; however, any edits to it will get removed if the file is opened in a newer version of Excel. Learn more: https://go.microsoft.com/fwlink/?linkid=870924
Comment:
    10047: Payment for part of PO210423-21/005GS, full of: PO210510-21/006GS, PO210517-21/007GS</t>
      </text>
    </comment>
    <comment ref="M30" authorId="5" shapeId="0" xr:uid="{5DE1EC5D-17FD-4057-A786-E609329BF2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Payment for 4 PO:        PO210510-21/004CHR   PO210609-21/005CHR  
PO210622-21/006CHR  
PO210716-21/007CHR  </t>
      </text>
    </comment>
    <comment ref="K32" authorId="6" shapeId="0" xr:uid="{08D28CA4-AD51-4DE8-9780-3527C33D3CD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10/05 and 16/07</t>
      </text>
    </comment>
    <comment ref="K35" authorId="7" shapeId="0" xr:uid="{D712619A-664A-4436-A095-ABFEA2E1DE8B}">
      <text>
        <t>[Threaded comment]
Your version of Excel allows you to read this threaded comment; however, any edits to it will get removed if the file is opened in a newer version of Excel. Learn more: https://go.microsoft.com/fwlink/?linkid=870924
Comment:
    10047: Payment for part of PO210423-21/005GS, full of: PO210510-21/006GS, PO210517-21/007GS</t>
      </text>
    </comment>
    <comment ref="J38" authorId="8" shapeId="0" xr:uid="{5EF46AED-E6E0-43BF-ADF3-74D4EF63C706}">
      <text>
        <t>[Threaded comment]
Your version of Excel allows you to read this threaded comment; however, any edits to it will get removed if the file is opened in a newer version of Excel. Learn more: https://go.microsoft.com/fwlink/?linkid=870924
Comment:
    Hammered rings delivered here, but not the zodiac studs</t>
      </text>
    </comment>
    <comment ref="K38" authorId="9" shapeId="0" xr:uid="{E0DB5C9F-CE16-445F-90C6-C3F4B8B6635C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 of PO is pending 
Reply:
    Prepayment used up in payment of Inv PF22100150
Reply:
    Amount of 12593.89 for PO210609-21/010PAV, PO210622-21/011PAV, Part of:  PO210527-21/009PAV, SO-21/002PAV</t>
      </text>
    </comment>
    <comment ref="AC38" authorId="10" shapeId="0" xr:uid="{0880798D-9C16-44AE-8DA5-9005E49454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Used in balance of 7541.46 and balance paid off </t>
      </text>
    </comment>
    <comment ref="N39" authorId="11" shapeId="0" xr:uid="{F7A26049-743A-4E09-8E69-62DA8B887D7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09/06, 16/07 and 29/07</t>
      </text>
    </comment>
    <comment ref="K41" authorId="12" shapeId="0" xr:uid="{A25B2725-571B-4DAB-9A5A-8146D58DE78C}">
      <text>
        <t>[Threaded comment]
Your version of Excel allows you to read this threaded comment; however, any edits to it will get removed if the file is opened in a newer version of Excel. Learn more: https://go.microsoft.com/fwlink/?linkid=870924
Comment:
    Payment - part of: PO210609-21/008GS and PO210622-21/010GS and full of PO210618-21/009GS</t>
      </text>
    </comment>
    <comment ref="L41" authorId="13" shapeId="0" xr:uid="{BF365F2B-D73E-4705-9399-E82E33A43CE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09/06, 22/06, 16/07 and 29/07</t>
      </text>
    </comment>
    <comment ref="L42" authorId="14" shapeId="0" xr:uid="{62C5E454-AAF3-429F-AFD6-007DA78B88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Credit deducted - 19.45 EUR
</t>
      </text>
    </comment>
    <comment ref="M42" authorId="15" shapeId="0" xr:uid="{E0AC7B08-FF28-4A99-AFFD-75F83E617BE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 and 29/07 - Deductions: Credit note of 250.95 and Samples ordered - 51.60</t>
      </text>
    </comment>
    <comment ref="K43" authorId="16" shapeId="0" xr:uid="{04E89FC1-7EB3-43B0-814D-4D95810E7A67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for PO210609-21/010PAV, PO210622-21/011PAV, Part of:  PO210527-21/009PAV, SO-21/002PAV</t>
      </text>
    </comment>
    <comment ref="K44" authorId="17" shapeId="0" xr:uid="{A697EC77-B7AC-4BEE-A1C3-BDDD1C23182C}">
      <text>
        <t>[Threaded comment]
Your version of Excel allows you to read this threaded comment; however, any edits to it will get removed if the file is opened in a newer version of Excel. Learn more: https://go.microsoft.com/fwlink/?linkid=870924
Comment:
    Payment - part of: PO210609-21/008GS and PO210622-21/010GS and full of PO210618-21/009GS</t>
      </text>
    </comment>
    <comment ref="K46" authorId="18" shapeId="0" xr:uid="{9122F670-D4D0-4EBD-AF44-25C0F925A1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Payment - part of: PO210609-21/008GS and PO210622-21/010GS and full of PO210618-21/009GS
Reply:
    Payment for PO210609-21/008GS and PO210622-21/010GS </t>
      </text>
    </comment>
    <comment ref="L46" authorId="19" shapeId="0" xr:uid="{F3F8DF81-2F73-4A44-BE5B-BEF7160C76C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09/06, 22/06, 16/07 and 29/07</t>
      </text>
    </comment>
    <comment ref="M46" authorId="20" shapeId="0" xr:uid="{EE5D5407-E461-42E4-B56A-D673E8F2E95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22/06, 16/07 and 29/07</t>
      </text>
    </comment>
    <comment ref="K48" authorId="21" shapeId="0" xr:uid="{FD1441D3-D804-4988-985F-3CDC3C963B08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12593.89 for PO210609-21/010PAV, PO210622-21/011PAV, Part of:  PO210527-21/009PAV, SO-21/002PAV</t>
      </text>
    </comment>
    <comment ref="O51" authorId="22" shapeId="0" xr:uid="{F9DB27F5-C634-4881-9465-4E9EE46AF52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09/06, 16/07 and 29/07</t>
      </text>
    </comment>
    <comment ref="P51" authorId="23" shapeId="0" xr:uid="{EBFA85A2-AFD2-480C-BF78-99B4CAF5E1A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16/07 and 29/07</t>
      </text>
    </comment>
    <comment ref="Q51" authorId="24" shapeId="0" xr:uid="{C34A3995-3A49-4335-9A56-A1E25E6D3C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PO 16/07 and 29/07
</t>
      </text>
    </comment>
    <comment ref="M52" authorId="25" shapeId="0" xr:uid="{196BAD44-B2C4-4CDF-8DB1-0409CDB4B97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of 16/07 and part of 29/07</t>
      </text>
    </comment>
    <comment ref="L54" authorId="26" shapeId="0" xr:uid="{5ADB1D47-0580-4C25-97B8-FBEF8E0B27F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09/06, 22/06, 16/07 and 29/07</t>
      </text>
    </comment>
    <comment ref="M54" authorId="27" shapeId="0" xr:uid="{D276211A-13F1-40AB-A705-E92C6854103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22/06, 16/07 and 29/07</t>
      </text>
    </comment>
    <comment ref="N54" authorId="28" shapeId="0" xr:uid="{45F529F1-9A9A-48AB-AC62-01AD8590383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16/07 and 29/07</t>
      </text>
    </comment>
    <comment ref="K55" authorId="29" shapeId="0" xr:uid="{E0D49CBF-DF72-4F1C-B19F-298801F1B93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16-07 and 29-07</t>
      </text>
    </comment>
    <comment ref="L55" authorId="30" shapeId="0" xr:uid="{A10D04D5-7B00-4492-9588-A0AF121B47F2}">
      <text>
        <t>[Threaded comment]
Your version of Excel allows you to read this threaded comment; however, any edits to it will get removed if the file is opened in a newer version of Excel. Learn more: https://go.microsoft.com/fwlink/?linkid=870924
Comment:
    Deducted Deposit of 5500</t>
      </text>
    </comment>
    <comment ref="AC55" authorId="31" shapeId="0" xr:uid="{6EAEE02E-C563-428C-8F63-C82732C605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PO 12 and 13
</t>
      </text>
    </comment>
    <comment ref="O58" authorId="32" shapeId="0" xr:uid="{264A7EC1-C4E4-4810-89AB-D1F1D872A4C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09/06, 16/07 and 29/07</t>
      </text>
    </comment>
    <comment ref="P58" authorId="33" shapeId="0" xr:uid="{7FABF0F1-F41D-4A23-B95C-1F6F0AADDF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16/07 and 29/07</t>
      </text>
    </comment>
    <comment ref="Q58" authorId="34" shapeId="0" xr:uid="{B761B0A9-A740-4FA5-818D-04E6F107B94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16/07 and 29/07</t>
      </text>
    </comment>
    <comment ref="L60" authorId="35" shapeId="0" xr:uid="{9D57E856-298D-46D4-B355-10AE7A3EE9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of 16/07 and part of 29/07</t>
      </text>
    </comment>
    <comment ref="N60" authorId="36" shapeId="0" xr:uid="{B6E3A537-4E0F-4A97-9C6D-3F4E842E1D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Po 29/07 and 21/09
</t>
      </text>
    </comment>
    <comment ref="O60" authorId="37" shapeId="0" xr:uid="{DEA408DA-E640-41DB-94EB-ABB86309161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29/07, 21/09 and 15/10</t>
      </text>
    </comment>
    <comment ref="P60" authorId="38" shapeId="0" xr:uid="{8E5F54FA-5598-4997-B088-846EBEE06A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PO 008 and 009
</t>
      </text>
    </comment>
    <comment ref="L62" authorId="39" shapeId="0" xr:uid="{19E37774-C982-474C-A1A7-71410EF1B20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09/06, 22/06, 16/07 and 29/07</t>
      </text>
    </comment>
    <comment ref="M62" authorId="40" shapeId="0" xr:uid="{52DC3956-E63F-4421-B7E2-0B3EE9FAF47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22/06, 16/07 and 29/07</t>
      </text>
    </comment>
    <comment ref="N62" authorId="41" shapeId="0" xr:uid="{C74B8AD8-3087-4204-88E7-9D507D06771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16/07 and 29/07</t>
      </text>
    </comment>
    <comment ref="O62" authorId="42" shapeId="0" xr:uid="{42728E1B-E0AB-439A-BB7E-E0D6D52AAAD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29/07 and 07/09</t>
      </text>
    </comment>
    <comment ref="L63" authorId="43" shapeId="0" xr:uid="{8528EED5-04FF-4F70-A56E-45444C1F87C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09/06 and 29/07 - Deductions: Credit note of 250.95 and Samples ordered - 51.60</t>
      </text>
    </comment>
    <comment ref="K64" authorId="44" shapeId="0" xr:uid="{728D89E8-367D-4E9A-9F47-7EC0122696C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16-07 and 29-07</t>
      </text>
    </comment>
    <comment ref="L64" authorId="45" shapeId="0" xr:uid="{C6042831-42F5-46B9-9EB2-FBE89E5E70F8}">
      <text>
        <t>[Threaded comment]
Your version of Excel allows you to read this threaded comment; however, any edits to it will get removed if the file is opened in a newer version of Excel. Learn more: https://go.microsoft.com/fwlink/?linkid=870924
Comment:
    Deducted Deposit of 5500</t>
      </text>
    </comment>
    <comment ref="AC64" authorId="46" shapeId="0" xr:uid="{4F0D8673-6AEB-4C5C-AAC9-CA2C64F0F25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12 and 13</t>
      </text>
    </comment>
    <comment ref="L65" authorId="47" shapeId="0" xr:uid="{9E295F83-D95C-453D-A204-57F1889930B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29/07 and 07/09</t>
      </text>
    </comment>
    <comment ref="M65" authorId="48" shapeId="0" xr:uid="{3B26A4F1-53E8-4CA4-A1F3-8BA60DDE7110}">
      <text>
        <t>[Threaded comment]
Your version of Excel allows you to read this threaded comment; however, any edits to it will get removed if the file is opened in a newer version of Excel. Learn more: https://go.microsoft.com/fwlink/?linkid=870924
Comment:
    PO 07/09 and 15/10</t>
      </text>
    </comment>
    <comment ref="K66" authorId="49" shapeId="0" xr:uid="{BCFCE621-CC0E-4D17-9DED-E8A5CF7AD2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PF
</t>
      </text>
    </comment>
    <comment ref="J68" authorId="50" shapeId="0" xr:uid="{A7F35A69-FE57-4872-A2A6-6F42EA00507A}">
      <text>
        <t>[Threaded comment]
Your version of Excel allows you to read this threaded comment; however, any edits to it will get removed if the file is opened in a newer version of Excel. Learn more: https://go.microsoft.com/fwlink/?linkid=870924
Comment:
    left to update</t>
      </text>
    </comment>
    <comment ref="E71" authorId="51" shapeId="0" xr:uid="{4C54765B-A3C8-4EA1-9672-462A9D1926C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calculated without packaging and other expenses</t>
      </text>
    </comment>
    <comment ref="L71" authorId="52" shapeId="0" xr:uid="{FDA9107A-945F-423C-9E59-B474C40B6F2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29/07 and 21/09</t>
      </text>
    </comment>
    <comment ref="M71" authorId="53" shapeId="0" xr:uid="{20C7043A-E058-4C2A-BBEC-3E9A7550C45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29/07, 21/09 and 15/10</t>
      </text>
    </comment>
    <comment ref="N71" authorId="54" shapeId="0" xr:uid="{0CE2EE99-9D84-4A19-A391-2668E41FC09F}">
      <text>
        <t>[Threaded comment]
Your version of Excel allows you to read this threaded comment; however, any edits to it will get removed if the file is opened in a newer version of Excel. Learn more: https://go.microsoft.com/fwlink/?linkid=870924
Comment:
    PO 21/09 and 15/10</t>
      </text>
    </comment>
    <comment ref="O71" authorId="55" shapeId="0" xr:uid="{4B203658-C2C1-4F4D-973D-A925216A56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008 and 009</t>
      </text>
    </comment>
    <comment ref="P71" authorId="56" shapeId="0" xr:uid="{FCA8D44F-D3AB-4C7F-8470-B9675567CC8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21/009 and 21/011</t>
      </text>
    </comment>
    <comment ref="L72" authorId="57" shapeId="0" xr:uid="{11F3A421-BD2B-4A0E-BB29-0DC6769F3471}">
      <text>
        <t>[Threaded comment]
Your version of Excel allows you to read this threaded comment; however, any edits to it will get removed if the file is opened in a newer version of Excel. Learn more: https://go.microsoft.com/fwlink/?linkid=870924
Comment:
    Deposit of 5000 deducted</t>
      </text>
    </comment>
    <comment ref="L75" authorId="58" shapeId="0" xr:uid="{E2B71843-C690-4970-BC6E-264233D09FB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refunded - Total 1,757.08</t>
      </text>
    </comment>
    <comment ref="AC75" authorId="59" shapeId="0" xr:uid="{B4A0F293-D8EE-4C82-AE0C-15F8BE7F60A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refunded -  Total 1,757.08</t>
      </text>
    </comment>
    <comment ref="L78" authorId="60" shapeId="0" xr:uid="{6F9A8B04-4567-43E9-AB52-03349BB6CBC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015 and 016</t>
      </text>
    </comment>
    <comment ref="AC78" authorId="61" shapeId="0" xr:uid="{47867182-DB4C-457D-AEE7-2476E05FD3B0}">
      <text>
        <t>[Threaded comment]
Your version of Excel allows you to read this threaded comment; however, any edits to it will get removed if the file is opened in a newer version of Excel. Learn more: https://go.microsoft.com/fwlink/?linkid=870924
Comment:
    PO 015 and 016</t>
      </text>
    </comment>
    <comment ref="L81" authorId="62" shapeId="0" xr:uid="{E78F11F7-8CEF-4127-926C-34FCC475DA9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29/07, 21/09 and 15/10
Reply:
    PO 21/09 and 15/10</t>
      </text>
    </comment>
    <comment ref="L82" authorId="63" shapeId="0" xr:uid="{1C796AC8-F092-4E37-87A6-EDE02B3E7758}">
      <text>
        <t>[Threaded comment]
Your version of Excel allows you to read this threaded comment; however, any edits to it will get removed if the file is opened in a newer version of Excel. Learn more: https://go.microsoft.com/fwlink/?linkid=870924
Comment:
    PO 07/09 and 15/10</t>
      </text>
    </comment>
    <comment ref="M82" authorId="64" shapeId="0" xr:uid="{9F47EC50-E544-41CA-8B72-ACD2785A1221}">
      <text>
        <t>[Threaded comment]
Your version of Excel allows you to read this threaded comment; however, any edits to it will get removed if the file is opened in a newer version of Excel. Learn more: https://go.microsoft.com/fwlink/?linkid=870924
Comment:
    PO 014, 015 and 016</t>
      </text>
    </comment>
    <comment ref="L83" authorId="65" shapeId="0" xr:uid="{C956D3A8-A85F-436D-A478-FD7B3B2885E4}">
      <text>
        <t>[Threaded comment]
Your version of Excel allows you to read this threaded comment; however, any edits to it will get removed if the file is opened in a newer version of Excel. Learn more: https://go.microsoft.com/fwlink/?linkid=870924
Comment:
    PO 15/10 and 11/11</t>
      </text>
    </comment>
    <comment ref="L84" authorId="66" shapeId="0" xr:uid="{CE68ED7F-C9F2-4507-B181-014163573B7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015 and 016</t>
      </text>
    </comment>
    <comment ref="AC84" authorId="67" shapeId="0" xr:uid="{713F7B58-6E1B-4EA2-BACB-428E40A24C9B}">
      <text>
        <t>[Threaded comment]
Your version of Excel allows you to read this threaded comment; however, any edits to it will get removed if the file is opened in a newer version of Excel. Learn more: https://go.microsoft.com/fwlink/?linkid=870924
Comment:
    PO 015 and 016</t>
      </text>
    </comment>
    <comment ref="L86" authorId="68" shapeId="0" xr:uid="{BF1DA17A-4079-4178-94F0-9230B58B4812}">
      <text>
        <t>[Threaded comment]
Your version of Excel allows you to read this threaded comment; however, any edits to it will get removed if the file is opened in a newer version of Excel. Learn more: https://go.microsoft.com/fwlink/?linkid=870924
Comment:
    PO 014, 015 and 016</t>
      </text>
    </comment>
    <comment ref="AC88" authorId="69" shapeId="0" xr:uid="{D8AD5166-CF51-4A07-BE02-13364C96725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05/11 and 11/11</t>
      </text>
    </comment>
    <comment ref="L90" authorId="70" shapeId="0" xr:uid="{43F0DC40-C1C7-4644-90A6-4D36903F96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21/009 and 21/011</t>
      </text>
    </comment>
    <comment ref="L91" authorId="71" shapeId="0" xr:uid="{07E85B12-D2E1-4795-BBD0-E39DB07ECADC}">
      <text>
        <t>[Threaded comment]
Your version of Excel allows you to read this threaded comment; however, any edits to it will get removed if the file is opened in a newer version of Excel. Learn more: https://go.microsoft.com/fwlink/?linkid=870924
Comment:
    PO 014, 015 and 016</t>
      </text>
    </comment>
    <comment ref="L92" authorId="72" shapeId="0" xr:uid="{76F7F722-5B5F-45DF-A6CF-BA1EC35F330F}">
      <text>
        <t>[Threaded comment]
Your version of Excel allows you to read this threaded comment; however, any edits to it will get removed if the file is opened in a newer version of Excel. Learn more: https://go.microsoft.com/fwlink/?linkid=870924
Comment:
    PO 15/10 and 11/11</t>
      </text>
    </comment>
    <comment ref="AC93" authorId="73" shapeId="0" xr:uid="{4E1C4DBA-962B-443F-901B-84052F05200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PO 05/11 and 11/11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tc={B3514BDA-2A1B-4C95-B4B4-4CB4E8B7BD3F}</author>
  </authors>
  <commentList>
    <comment ref="K5" authorId="0" shapeId="0" xr:uid="{B3514BDA-2A1B-4C95-B4B4-4CB4E8B7BD3F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12593.89 for PO210609-21/010PAV, PO210622-21/011PAV, Part of:  PO210527-21/009PAV, SO-21/002PAV</t>
      </text>
    </comment>
  </commentList>
</comments>
</file>

<file path=xl/sharedStrings.xml><?xml version="1.0" encoding="utf-8"?>
<sst xmlns="http://schemas.openxmlformats.org/spreadsheetml/2006/main" count="1882" uniqueCount="670">
  <si>
    <t>Date</t>
  </si>
  <si>
    <t>Supplier</t>
  </si>
  <si>
    <t>PO Number</t>
  </si>
  <si>
    <t>Supplier PO Num.</t>
  </si>
  <si>
    <t>Estimated Cost</t>
  </si>
  <si>
    <t>Order created by</t>
  </si>
  <si>
    <t>Confirmation from supplier</t>
  </si>
  <si>
    <t>Order checked by</t>
  </si>
  <si>
    <t>PO Pending Linnworks</t>
  </si>
  <si>
    <t>Invoice Number</t>
  </si>
  <si>
    <t>Total Cost</t>
  </si>
  <si>
    <t>Payment Pt 1</t>
  </si>
  <si>
    <t xml:space="preserve">Payment pt 2 </t>
  </si>
  <si>
    <t>Payment pt 3</t>
  </si>
  <si>
    <t>Payment pt 4</t>
  </si>
  <si>
    <t>Payment pt 5</t>
  </si>
  <si>
    <t>Payment pt 6</t>
  </si>
  <si>
    <t>Payment pt 7</t>
  </si>
  <si>
    <t>Payment pt 8</t>
  </si>
  <si>
    <t>Payment pt 9</t>
  </si>
  <si>
    <t>Payment pt 10</t>
  </si>
  <si>
    <t>Balance with Supplier</t>
  </si>
  <si>
    <t>Amount to be paid (If balance with Supplier)</t>
  </si>
  <si>
    <t>Biamet - Silver Invoice No.</t>
  </si>
  <si>
    <t>Biamet - Silver Cost</t>
  </si>
  <si>
    <t>Biamet - Silver Payment date</t>
  </si>
  <si>
    <t xml:space="preserve">Biamet - Invoice cost due </t>
  </si>
  <si>
    <t>Biamet - Invoice payment date</t>
  </si>
  <si>
    <t>Prepaid</t>
  </si>
  <si>
    <t>Prepayment date</t>
  </si>
  <si>
    <t>Paid by</t>
  </si>
  <si>
    <t>Payment date</t>
  </si>
  <si>
    <t>Payment authorised by</t>
  </si>
  <si>
    <t>Payment confirmation sent by</t>
  </si>
  <si>
    <t>Shipping date</t>
  </si>
  <si>
    <t>Delivery date</t>
  </si>
  <si>
    <t>Delivered?</t>
  </si>
  <si>
    <t>Checked by</t>
  </si>
  <si>
    <t>PO Delivered Linnworks</t>
  </si>
  <si>
    <t>Ammendment needed?</t>
  </si>
  <si>
    <t>Comments</t>
  </si>
  <si>
    <t>19/01/2021</t>
  </si>
  <si>
    <t>Biamet Bis</t>
  </si>
  <si>
    <t>PO210119-21/001BIA</t>
  </si>
  <si>
    <t>Nikita</t>
  </si>
  <si>
    <t>GandS</t>
  </si>
  <si>
    <t>PO210119-21/001GS</t>
  </si>
  <si>
    <t>Costa Sergio</t>
  </si>
  <si>
    <t>PO210119-21/001CS</t>
  </si>
  <si>
    <t>Pavee</t>
  </si>
  <si>
    <t>PO210119-21/001PAV</t>
  </si>
  <si>
    <t>Chrysos</t>
  </si>
  <si>
    <t>PO210119-21/001CHR</t>
  </si>
  <si>
    <t>PO210209-21/002BIA</t>
  </si>
  <si>
    <t>PO210209-21/002GS</t>
  </si>
  <si>
    <t>312 del 19/03/2021???</t>
  </si>
  <si>
    <t>PO210209-21/002CHR</t>
  </si>
  <si>
    <t>PO210209-21/002PAV</t>
  </si>
  <si>
    <t>Martinelli</t>
  </si>
  <si>
    <t>PO210209-21/001MAR</t>
  </si>
  <si>
    <t>PO210308-21/003BIA</t>
  </si>
  <si>
    <t>PO210308-21/003GS</t>
  </si>
  <si>
    <t>BC</t>
  </si>
  <si>
    <t>PO210308-21/001BC</t>
  </si>
  <si>
    <t>PO210308-21/002CS</t>
  </si>
  <si>
    <t>PO210308-21/003PAV</t>
  </si>
  <si>
    <t>OS22100092</t>
  </si>
  <si>
    <t>7680.00 USD</t>
  </si>
  <si>
    <t>YES</t>
  </si>
  <si>
    <t>PF22100085 / IV22100079</t>
  </si>
  <si>
    <t>Agnieszka</t>
  </si>
  <si>
    <t>NO</t>
  </si>
  <si>
    <t>PO210308-21/003CHR</t>
  </si>
  <si>
    <t>Fantasy</t>
  </si>
  <si>
    <t>PO210308-21/001FAN</t>
  </si>
  <si>
    <t>Cavinato Dino</t>
  </si>
  <si>
    <t>PO210308-21/001CAV</t>
  </si>
  <si>
    <t>PO210412-21/004GS</t>
  </si>
  <si>
    <t>-</t>
  </si>
  <si>
    <t>Sara</t>
  </si>
  <si>
    <t>755 del 31/05/2021</t>
  </si>
  <si>
    <t>Kanifa</t>
  </si>
  <si>
    <t>Some products received more than ordered.( Please see PO in Linnworks)</t>
  </si>
  <si>
    <t>23/04/2021</t>
  </si>
  <si>
    <t>PO210423-21/004BIA</t>
  </si>
  <si>
    <t>30127.12 EUR</t>
  </si>
  <si>
    <t>FS 204/2021</t>
  </si>
  <si>
    <t>23/6/2021</t>
  </si>
  <si>
    <t>PO210423-21/005GS</t>
  </si>
  <si>
    <t>6033.32 EUR</t>
  </si>
  <si>
    <t>755 del 31/05/2021 + 868 del 23/06/2021</t>
  </si>
  <si>
    <t>Partial 02/06/2021 + 24/06/2021</t>
  </si>
  <si>
    <t>Received partial order only, items put on back order (1.Chain SLI-001-030 x 300, 2.Pen-Let--001-J x 50, 3. Chain extension silver-x 214) Part was delivered and accepted</t>
  </si>
  <si>
    <t>Benedetti Palmiro</t>
  </si>
  <si>
    <t>PO210423-21/001BP</t>
  </si>
  <si>
    <t>2832.03 EUR</t>
  </si>
  <si>
    <t>17/05/2021</t>
  </si>
  <si>
    <t>PO210423-21/004PAV</t>
  </si>
  <si>
    <t>9271.46 USD</t>
  </si>
  <si>
    <t>PF22100130 / IV22100122</t>
  </si>
  <si>
    <t>Mainly-Silver</t>
  </si>
  <si>
    <t>PO210423-21/001MS</t>
  </si>
  <si>
    <t>4455.32 USD</t>
  </si>
  <si>
    <t>INV2106-035</t>
  </si>
  <si>
    <t>29/04/2021</t>
  </si>
  <si>
    <t>PO210429-21/005PAV</t>
  </si>
  <si>
    <t>OS22100140</t>
  </si>
  <si>
    <t>2073.60 USD</t>
  </si>
  <si>
    <t>New Blue swarovski</t>
  </si>
  <si>
    <t>PO210506-21/006PAV</t>
  </si>
  <si>
    <t>OS22100164</t>
  </si>
  <si>
    <t>1175.00 USD</t>
  </si>
  <si>
    <t>PF22100150 / IV22100140</t>
  </si>
  <si>
    <t>25/06/2021</t>
  </si>
  <si>
    <t>New Bali cuffs</t>
  </si>
  <si>
    <t>PO210510-21/005BIA</t>
  </si>
  <si>
    <t>14281.94 EUR</t>
  </si>
  <si>
    <t>PO210510-21/006GS</t>
  </si>
  <si>
    <t>6645.78 EUR</t>
  </si>
  <si>
    <t>868 del 23/06/2021</t>
  </si>
  <si>
    <t>24/06/2021</t>
  </si>
  <si>
    <t>23/06/2021</t>
  </si>
  <si>
    <t>Ordered 1000 extension , shipped 1010, received 930</t>
  </si>
  <si>
    <t>PO210510-21/004CHR</t>
  </si>
  <si>
    <t>6557.46 EUR</t>
  </si>
  <si>
    <t>1440 &amp; 1784</t>
  </si>
  <si>
    <t>21/6/21 &amp; 27/7/21</t>
  </si>
  <si>
    <t>21/06/2021</t>
  </si>
  <si>
    <t>22/06/2021</t>
  </si>
  <si>
    <t>Gold Line</t>
  </si>
  <si>
    <t>PO210510-21/001GL</t>
  </si>
  <si>
    <t>13234.20 EUR</t>
  </si>
  <si>
    <t>0 del 03/06/2021 - 247 del 04/06/2021</t>
  </si>
  <si>
    <t xml:space="preserve">Quantity was different from PO but items delivered matched the weight </t>
  </si>
  <si>
    <t>PO210510-21/003CS</t>
  </si>
  <si>
    <t>3503.58 EUR</t>
  </si>
  <si>
    <t>PF 21/E</t>
  </si>
  <si>
    <t>PO210510-21/007PAV</t>
  </si>
  <si>
    <t>OS22100166</t>
  </si>
  <si>
    <t>3612.50 USD</t>
  </si>
  <si>
    <t>PF22100150 /IV22100140</t>
  </si>
  <si>
    <t>PO210517-21/006BIA</t>
  </si>
  <si>
    <t>1905.73 EUR</t>
  </si>
  <si>
    <t>PO210517-21/007GS</t>
  </si>
  <si>
    <t>1997.36 EUR</t>
  </si>
  <si>
    <t>PO210517-21/002BC</t>
  </si>
  <si>
    <t>1135.70 EUR</t>
  </si>
  <si>
    <t>21/2021</t>
  </si>
  <si>
    <t>27/05/2021</t>
  </si>
  <si>
    <t>28/05/2021</t>
  </si>
  <si>
    <t>We received more than ordered, please see PO in Linnworks.</t>
  </si>
  <si>
    <t>PO210517-21/008PAV</t>
  </si>
  <si>
    <t>OS22100174</t>
  </si>
  <si>
    <t>1337.50 USD</t>
  </si>
  <si>
    <t>PF22100150/ IV22100140</t>
  </si>
  <si>
    <t>Please check purchase order and delivery note. Discrapency for 3 items: WHI-PEN-CROS-001 and CROS-002 and WHI-EAR-STUD-020What was ordered we received but delivery note is incorrect</t>
  </si>
  <si>
    <t>PO210527-21/009PAV</t>
  </si>
  <si>
    <t>OS22100185</t>
  </si>
  <si>
    <t>13.350 USD</t>
  </si>
  <si>
    <t>PF22100150/IV22100140 &amp; PF22100166</t>
  </si>
  <si>
    <t>4000 USD</t>
  </si>
  <si>
    <t>25/06/2021 &amp; 13/07/2021</t>
  </si>
  <si>
    <t xml:space="preserve">Purchase order for Zodiac studs and Hammered rings, only hammer rings delivered, another PO Part 2 is still pending in Linnworks </t>
  </si>
  <si>
    <t>PO210609-21/007BIA</t>
  </si>
  <si>
    <t>19064.57 EUR</t>
  </si>
  <si>
    <t>FS 237/2021 &amp; FS 254/2021 &amp; FS 302/2021</t>
  </si>
  <si>
    <t>PF 30/2021</t>
  </si>
  <si>
    <t>28/7/2021 &amp; 4/8/2021 &amp; 06/09/2021</t>
  </si>
  <si>
    <t>Kanifa and Nikita</t>
  </si>
  <si>
    <t>28/7/2021 &amp; 4/8/2021</t>
  </si>
  <si>
    <t>PO210609-21/005CHR</t>
  </si>
  <si>
    <t>8090.63 EUR</t>
  </si>
  <si>
    <t>27/7/21</t>
  </si>
  <si>
    <t>16/07/2021</t>
  </si>
  <si>
    <t>28/07/2021</t>
  </si>
  <si>
    <t>PO210609-21/008GS</t>
  </si>
  <si>
    <t>9134.46 EUR</t>
  </si>
  <si>
    <t>1002  + 1163 + 1280</t>
  </si>
  <si>
    <t>20/07/2021, 09/08/2021 and 15/09/2021</t>
  </si>
  <si>
    <t>21/07/2021</t>
  </si>
  <si>
    <t>22/07/2021</t>
  </si>
  <si>
    <t>Under this number I created 2 PO part 1, part 2, Silvia created part 3</t>
  </si>
  <si>
    <t>PO210609-21/002MAR</t>
  </si>
  <si>
    <t>1887.28 EUR</t>
  </si>
  <si>
    <t>452 and 473</t>
  </si>
  <si>
    <t>2/9/2021 &amp; 20/09/2021</t>
  </si>
  <si>
    <t>20/07/2021</t>
  </si>
  <si>
    <t xml:space="preserve">We sent back one product due to faultiness </t>
  </si>
  <si>
    <t>PO210609-21/010PAV</t>
  </si>
  <si>
    <t>OS22100198</t>
  </si>
  <si>
    <t>1522.50 USD</t>
  </si>
  <si>
    <t>PF22100166</t>
  </si>
  <si>
    <t>23/07/2021</t>
  </si>
  <si>
    <t>29/07/2021</t>
  </si>
  <si>
    <t>PO confiremd exclude S925-WHI-RIN-CEL-006-O as Pavee sent wrong size. We received size bewtween N and O. Correct Size ring received on 20/09/21 and delivered on Linnworks as Part 2 order</t>
  </si>
  <si>
    <t>18/06/2021</t>
  </si>
  <si>
    <t>PO210618-21/009GS</t>
  </si>
  <si>
    <t>9007.02 EUR</t>
  </si>
  <si>
    <t>1002 del 20/07/2021</t>
  </si>
  <si>
    <t>Ordered 5000 but 5262 itesm were delivered</t>
  </si>
  <si>
    <t>PO210622-21/008BIA</t>
  </si>
  <si>
    <t>15712.26 EUR</t>
  </si>
  <si>
    <t>FS 237/2021 &amp; FS 254/2021 &amp; FS 276/2021</t>
  </si>
  <si>
    <t>PF 36/2021</t>
  </si>
  <si>
    <t>28/7/2021 &amp; 4/8/2021 &amp; 20/8/2021</t>
  </si>
  <si>
    <t>PO210622-21/010GS</t>
  </si>
  <si>
    <t>10977.30 EUR</t>
  </si>
  <si>
    <t>1002  + 1163 + 1280 + 1378 + 1459</t>
  </si>
  <si>
    <t>20/07/2021, 09/08/2021, 15/09/2021, 01/10/2021 and 07/10/2021</t>
  </si>
  <si>
    <t>Under this number I created 2 PO part 1 and 2, Silvia created part 3</t>
  </si>
  <si>
    <t>PO210622-21/006CHR</t>
  </si>
  <si>
    <t>5327.82 EUR</t>
  </si>
  <si>
    <t>30/07/2021</t>
  </si>
  <si>
    <t>PO210622-21/011PAV</t>
  </si>
  <si>
    <t>OS22100215</t>
  </si>
  <si>
    <t>4032.50 USD</t>
  </si>
  <si>
    <t>13/07/2021</t>
  </si>
  <si>
    <t>PO confiremd exclude S925-WHI-RIN-CEL-006-Q ( Qty:100)  and S925-WHI-RIN-CEL-006-L (Qty:50)  as Pavee sent wrong sizes. Correct rings sizes received on 20/09/21 and delivered on Linnowrks as Part 2 order</t>
  </si>
  <si>
    <t>PO210622-21/002FAN</t>
  </si>
  <si>
    <t>210622-21</t>
  </si>
  <si>
    <t>3236.12 EUR</t>
  </si>
  <si>
    <t>246/21</t>
  </si>
  <si>
    <t>27/07/2021</t>
  </si>
  <si>
    <t>PO210716-21/003BC</t>
  </si>
  <si>
    <t>1646.53 EUR</t>
  </si>
  <si>
    <t>34/2021</t>
  </si>
  <si>
    <t>Silvia</t>
  </si>
  <si>
    <t>Items were different both from quantity and invoiced purchase order</t>
  </si>
  <si>
    <t>PO210716-21/009BIA</t>
  </si>
  <si>
    <t>58119.16 EUR</t>
  </si>
  <si>
    <t>FS 254/2021 &amp; FS 276/2021 &amp; FS 302/2021 &amp; FS 308/2021 &amp; FS 350/2021</t>
  </si>
  <si>
    <t>PF 41/2021</t>
  </si>
  <si>
    <t>19/7/2021</t>
  </si>
  <si>
    <t>4/8/2021 &amp; 06/09/2021 &amp; 20/09/2021 &amp; 11/10/2021</t>
  </si>
  <si>
    <t>4/8/2021 &amp; 20/8/2021 &amp; 06/09/2021 &amp; 20/09/2021 &amp; 11/10/2021</t>
  </si>
  <si>
    <t>PO210716-21/007CHR</t>
  </si>
  <si>
    <t>6246.66 EUR</t>
  </si>
  <si>
    <t>1784 &amp; 2042</t>
  </si>
  <si>
    <t>27/7/21 &amp; 06/09/2021</t>
  </si>
  <si>
    <t xml:space="preserve">One item GP-058-060-500 received and delivered on 28th of July. </t>
  </si>
  <si>
    <t>PO210716-21/004CS</t>
  </si>
  <si>
    <t>3818.67 EUR</t>
  </si>
  <si>
    <t>PO210716-21/011GS</t>
  </si>
  <si>
    <t>8850.52 EUR</t>
  </si>
  <si>
    <t>1280 + 1378 + 1574</t>
  </si>
  <si>
    <t>15/09/2021, 01/10/2021 and 01/11/2021</t>
  </si>
  <si>
    <t>GS-GP-Pen-Coin-001 was moved to PO210729-21/012GS-Part3</t>
  </si>
  <si>
    <t>PO210716-21/012PAV</t>
  </si>
  <si>
    <t>OS22100245</t>
  </si>
  <si>
    <t>5410.00 USD</t>
  </si>
  <si>
    <t>Nikita and Kanifa</t>
  </si>
  <si>
    <t>14/09/2021</t>
  </si>
  <si>
    <t>20/09/2021</t>
  </si>
  <si>
    <t>PO210729-21/004BC</t>
  </si>
  <si>
    <t>38/2021</t>
  </si>
  <si>
    <t>PO210729-21/002BP</t>
  </si>
  <si>
    <t>7421.13 EUR</t>
  </si>
  <si>
    <t>15/09/2021</t>
  </si>
  <si>
    <t>PO210729-21/010BIA</t>
  </si>
  <si>
    <t>FS 276/2021 &amp; FS 302/2021 &amp; FS 308/2021 &amp; FS 350/2021</t>
  </si>
  <si>
    <t>PF 43/2021</t>
  </si>
  <si>
    <t>30/7/2021</t>
  </si>
  <si>
    <t>6/9/2021 &amp; 20/09/2021 &amp; 11/10/2021</t>
  </si>
  <si>
    <t>20/8/2021 &amp; 06/09/2021 &amp; 20/09/2021 &amp; 11/10/2021</t>
  </si>
  <si>
    <t>20/08/2021</t>
  </si>
  <si>
    <t>23/08/2021</t>
  </si>
  <si>
    <t>PO210729-21/002CAV</t>
  </si>
  <si>
    <t>4206.68 EUR</t>
  </si>
  <si>
    <t>Doc 5</t>
  </si>
  <si>
    <t>15/10/2021</t>
  </si>
  <si>
    <t>PO210729-21/008CHR</t>
  </si>
  <si>
    <t>2042, 2356, 2537, 2790 &amp; 3053</t>
  </si>
  <si>
    <t>6/9/2021 &amp; 04/10/2021, 18/10/2021, 08/11/2021 &amp; 29/11/2021</t>
  </si>
  <si>
    <t>24/09/2021</t>
  </si>
  <si>
    <t>CSJC</t>
  </si>
  <si>
    <t>PO210729-21/001CSJC</t>
  </si>
  <si>
    <t>NKT300721UK</t>
  </si>
  <si>
    <t>2360.00 USD</t>
  </si>
  <si>
    <t>23/09/2021</t>
  </si>
  <si>
    <t>PO210729-21/012GS</t>
  </si>
  <si>
    <t>1280 + 1378+ 1574 +1695</t>
  </si>
  <si>
    <t>15/09/2021, 01/10/2021, 01/11/2021 and 16/11/2021</t>
  </si>
  <si>
    <t>4/10/20021</t>
  </si>
  <si>
    <t xml:space="preserve">Only Part 2 was delivered </t>
  </si>
  <si>
    <t>PO210729-21/003MAR</t>
  </si>
  <si>
    <t>PO210729-21/013PAV</t>
  </si>
  <si>
    <t>OS22100264</t>
  </si>
  <si>
    <t>11989.50 USD</t>
  </si>
  <si>
    <t>PO210907-21/013GS</t>
  </si>
  <si>
    <t>8847.28 EUR</t>
  </si>
  <si>
    <t>1695 + 1776</t>
  </si>
  <si>
    <t>16/11/2021 + 01/12/2021</t>
  </si>
  <si>
    <t>22/10/2011</t>
  </si>
  <si>
    <t>Vieri</t>
  </si>
  <si>
    <t>PO210915-21/001VIE</t>
  </si>
  <si>
    <t>04397/001</t>
  </si>
  <si>
    <t>PF 296 (Inv 003492)</t>
  </si>
  <si>
    <t>16/09/2021</t>
  </si>
  <si>
    <t>21/09/2021</t>
  </si>
  <si>
    <t>Chini</t>
  </si>
  <si>
    <t>PO210921-21/001CHI</t>
  </si>
  <si>
    <t>47450.50 EUR</t>
  </si>
  <si>
    <t>33/2022 + 35/2022</t>
  </si>
  <si>
    <t>21/01/2022</t>
  </si>
  <si>
    <t>17/09/2021</t>
  </si>
  <si>
    <t>PO210917-21/003FAN</t>
  </si>
  <si>
    <t>384/21</t>
  </si>
  <si>
    <t>15/11/2021</t>
  </si>
  <si>
    <t>PO210921-21/011BIA</t>
  </si>
  <si>
    <t>FS 375/2021</t>
  </si>
  <si>
    <t>26/10/2021</t>
  </si>
  <si>
    <t>PO210921-21/003CAV</t>
  </si>
  <si>
    <t>4490.55 EUR</t>
  </si>
  <si>
    <t>PF 72</t>
  </si>
  <si>
    <t>PO210921-21/009CHR</t>
  </si>
  <si>
    <t>83890.42 EUR</t>
  </si>
  <si>
    <t>2537, 2790, 2962, 3053 &amp; 3227 + 556 CHR + 669 CHR</t>
  </si>
  <si>
    <t>18/10/2021, 08/11/2021, 22/11/2021, 29/11/2021 &amp; 13/12/2021 + 28/03/2022 + 11/04/2022</t>
  </si>
  <si>
    <t>29/10/2021</t>
  </si>
  <si>
    <t>PO210921-21/014PAV</t>
  </si>
  <si>
    <t>27/09/2021</t>
  </si>
  <si>
    <t>SilverArt</t>
  </si>
  <si>
    <t>PO210927-21/001SAR</t>
  </si>
  <si>
    <t>4SA</t>
  </si>
  <si>
    <t>5932.80 EUR</t>
  </si>
  <si>
    <t>4AS + Doc 1</t>
  </si>
  <si>
    <t>28/09/2021</t>
  </si>
  <si>
    <t>Aguilar de Dios</t>
  </si>
  <si>
    <t>PO210928-21/001ADD</t>
  </si>
  <si>
    <t>21PF0788</t>
  </si>
  <si>
    <t>12231.97 EUR</t>
  </si>
  <si>
    <t>21PF0959</t>
  </si>
  <si>
    <t>29/09/2021</t>
  </si>
  <si>
    <t>Lolita</t>
  </si>
  <si>
    <t>PO210929-21/001LOL</t>
  </si>
  <si>
    <t>30/09/2021</t>
  </si>
  <si>
    <t>20/12/2021</t>
  </si>
  <si>
    <t>30/11/2021</t>
  </si>
  <si>
    <t>PO210930-21/004MAR</t>
  </si>
  <si>
    <t>18/11/2021</t>
  </si>
  <si>
    <t>Top Star</t>
  </si>
  <si>
    <t>PO211004-21/001TOP</t>
  </si>
  <si>
    <t>11098.74 EUR</t>
  </si>
  <si>
    <t>15/01/2021</t>
  </si>
  <si>
    <t>PO211007-21/015PAV</t>
  </si>
  <si>
    <t>OS22100363</t>
  </si>
  <si>
    <t>50002.80 USD</t>
  </si>
  <si>
    <t>14/10/2021</t>
  </si>
  <si>
    <t>PO211015-21/012BIA</t>
  </si>
  <si>
    <t>FS 477/2021</t>
  </si>
  <si>
    <t>15/12/2021</t>
  </si>
  <si>
    <t>PO211015-21/005BC</t>
  </si>
  <si>
    <t>64/2021</t>
  </si>
  <si>
    <t>PO211015-21/010CHR</t>
  </si>
  <si>
    <t>10327.39 EUR</t>
  </si>
  <si>
    <t>2790 + 2962 + 66 CHR + 556 CHR</t>
  </si>
  <si>
    <t>8/11/2021, 22/11/2021, 25/01/2022 + 28/03/2022</t>
  </si>
  <si>
    <t>26/11/2021</t>
  </si>
  <si>
    <t>PO211015-21/014GS</t>
  </si>
  <si>
    <t>3000.00 EUR</t>
  </si>
  <si>
    <t>1776 + 1949 + 158 + 333</t>
  </si>
  <si>
    <t>1/12/2021 + 22/12/2021 + 14/02/2022 + 10/03/2022</t>
  </si>
  <si>
    <t>PO211015-21/005MAR</t>
  </si>
  <si>
    <t>PO211015-21/016PAV</t>
  </si>
  <si>
    <t>OS22100371</t>
  </si>
  <si>
    <t>2470.00 USD</t>
  </si>
  <si>
    <t>27/10/2021</t>
  </si>
  <si>
    <t>PO211027-21/004FAN</t>
  </si>
  <si>
    <t>181/21_PI</t>
  </si>
  <si>
    <t>14191.04 EUR</t>
  </si>
  <si>
    <t>443/21</t>
  </si>
  <si>
    <t>13/12/2021</t>
  </si>
  <si>
    <t>28/10/2021</t>
  </si>
  <si>
    <t>PO211028-21/015GS</t>
  </si>
  <si>
    <t>1438.50 EUR</t>
  </si>
  <si>
    <t>22/12/2021</t>
  </si>
  <si>
    <t>PO211103-21/006BC</t>
  </si>
  <si>
    <t>68/2021</t>
  </si>
  <si>
    <t>17/11/2021</t>
  </si>
  <si>
    <t>22/11/2021</t>
  </si>
  <si>
    <t>PO211105-21/017PAV</t>
  </si>
  <si>
    <t>OS22100391</t>
  </si>
  <si>
    <t>24097.20 USD</t>
  </si>
  <si>
    <t>20/01/2021</t>
  </si>
  <si>
    <t>PO211111-21/013BIA</t>
  </si>
  <si>
    <t>FS 478/2021</t>
  </si>
  <si>
    <t>PO211111-21/011CHR</t>
  </si>
  <si>
    <t>4681.94 EUR</t>
  </si>
  <si>
    <t>3227 + 318 CHR + 400 CHR + 504 CHR + 556 CHR + 772 CHR</t>
  </si>
  <si>
    <t>13/12/2021 + 28/02/2022 + 10/03/2022 + 22/03/2022 + 28/03/2022 + 25/04/2022</t>
  </si>
  <si>
    <t>28/01/2022</t>
  </si>
  <si>
    <t>PO211111-21/016GS</t>
  </si>
  <si>
    <t>1172.80 EUR</t>
  </si>
  <si>
    <t>1949 + 158</t>
  </si>
  <si>
    <t>22/12/2021 + 14/02/2022</t>
  </si>
  <si>
    <t>PO211111-21/006MAR</t>
  </si>
  <si>
    <t>PO211111-21/018PAV</t>
  </si>
  <si>
    <t>OS22100394</t>
  </si>
  <si>
    <t>3925.00 USD</t>
  </si>
  <si>
    <t>PO211210-21/007BC</t>
  </si>
  <si>
    <t>78/2021</t>
  </si>
  <si>
    <t>PO211210-21/014BIA</t>
  </si>
  <si>
    <t>34558.53 EUR</t>
  </si>
  <si>
    <t>FS 12/2022 + FS 22/2022 + FS 45/2022 + FS 60/2022 + FS 80/2022</t>
  </si>
  <si>
    <t>17/01/2022 + 27/01/2022 + 09/02/2022 + 16/02/2022 + 28/02/2022</t>
  </si>
  <si>
    <t>17/01/2022 + 28/01/2022 + 09/02/2022 + 17/02/2022 + 01/03/2022</t>
  </si>
  <si>
    <t>PO211210-21/012CHR</t>
  </si>
  <si>
    <t>23349.74 EUR</t>
  </si>
  <si>
    <t>66 CHR + 156 CHR + 318 CHR + 381 CHR + 400 CHR + 504 CHR + 556 CHR + 726 CHR</t>
  </si>
  <si>
    <t>25/01/2022 + 07/02/2022 + 28/02/2022 + 07/03/2022 + 10/03/2022 + 22/03/2022 + 28/03/2022</t>
  </si>
  <si>
    <t>PO211210-21/005FAN</t>
  </si>
  <si>
    <t>808.44 EUR</t>
  </si>
  <si>
    <t>21/22</t>
  </si>
  <si>
    <t>PO211210-21/017GS</t>
  </si>
  <si>
    <t>10762.33 EUR</t>
  </si>
  <si>
    <t>158 + 333</t>
  </si>
  <si>
    <t>14/02/2022 + 10/03/2022</t>
  </si>
  <si>
    <t>PO211210-21/002MS</t>
  </si>
  <si>
    <t>SO2112-090</t>
  </si>
  <si>
    <t>1105.50 USD</t>
  </si>
  <si>
    <t>INV2202-100</t>
  </si>
  <si>
    <t>14/02/2022</t>
  </si>
  <si>
    <t>PO211210-21/007MAR</t>
  </si>
  <si>
    <t>2235.57 EUR</t>
  </si>
  <si>
    <t>25/01/2022</t>
  </si>
  <si>
    <t>PO211210-21/019PAV</t>
  </si>
  <si>
    <t>OS22100420</t>
  </si>
  <si>
    <t>17455.90 USD</t>
  </si>
  <si>
    <t>15/02/2022</t>
  </si>
  <si>
    <t>PO211210-21/003BP</t>
  </si>
  <si>
    <t>10639.71 EUR</t>
  </si>
  <si>
    <t>FP 63</t>
  </si>
  <si>
    <t>16/02/2022</t>
  </si>
  <si>
    <t>PO211210-21/002CSJC</t>
  </si>
  <si>
    <t>NKT111221UK</t>
  </si>
  <si>
    <t>1775.70 USD</t>
  </si>
  <si>
    <t>31/01/2022</t>
  </si>
  <si>
    <t>PO220106-22/001BIA</t>
  </si>
  <si>
    <t>115390.25 EUR</t>
  </si>
  <si>
    <t>FS 13/2022 + FS 23/2022 + FS 46/2022 + FS 61/2022 + FS 81/2022 + FS 108/2022 + FS 97/2022 + FS 123/2022 + FS 132/2022 + FS 148/2022 + FS 159/2022</t>
  </si>
  <si>
    <t>17/01/2022 + 27/01/2022 + 09/02/2022 + 16/02/2022 + 28/02/2022 + 14/03/2022 + 08/03/2022 + 21/03/2022 + 28/03/2022 + 04/04/2022</t>
  </si>
  <si>
    <t>17/01/2022 + 28/01/2022 + 09/02/2022 + 17/02/2022 + 01/03/2022  + 15/03/2022 + 08/03/2022 + 22/03/2022 + 04/04/2022 + 11/04/2022</t>
  </si>
  <si>
    <t>19/01/2022</t>
  </si>
  <si>
    <t>PO220119-22/001BC</t>
  </si>
  <si>
    <t>12146.21 EUR</t>
  </si>
  <si>
    <t>8/2022</t>
  </si>
  <si>
    <t>28/02/2022</t>
  </si>
  <si>
    <t>20/02/2022</t>
  </si>
  <si>
    <t>PO220119-22/001BP</t>
  </si>
  <si>
    <t>3220.84 EUR</t>
  </si>
  <si>
    <t>FP 149</t>
  </si>
  <si>
    <t>21/02/2022</t>
  </si>
  <si>
    <t>PO220119-22/002BIA</t>
  </si>
  <si>
    <t>12124.42 EUR</t>
  </si>
  <si>
    <t>FS 82/2022+ FS 109/2022 + FS 98/2022 + FS 124/2022 + FS 133/2022</t>
  </si>
  <si>
    <t>28/02/2022 + 14/03/2022 + 08/03/2022 + 21/03/2022 + 28/03/2022</t>
  </si>
  <si>
    <t>1/3/2022  + 15/03/2022 + 08/03/2022 + 22/03/2022</t>
  </si>
  <si>
    <t>PO220119-22/001CHR</t>
  </si>
  <si>
    <t>62734.73 EUR</t>
  </si>
  <si>
    <t>156 CHR + 318 CHR + 381 CHR + 556 CHR + 669 CHR + 726 CHR</t>
  </si>
  <si>
    <t>7/2/2022 + 28/02/2022 + 07/03/2022 + 28/03/2022 + 11/04/2022</t>
  </si>
  <si>
    <t>PO220119-22/001CS</t>
  </si>
  <si>
    <t>5846.21 EUR</t>
  </si>
  <si>
    <t>4/E</t>
  </si>
  <si>
    <t>PO220119-22/001GS</t>
  </si>
  <si>
    <t>60117.66 EUR</t>
  </si>
  <si>
    <t>448 + 536 568 + 711</t>
  </si>
  <si>
    <t>4/4/2022 +14/04/2022 + 25/04/2022 + 12/05/2022</t>
  </si>
  <si>
    <t>PO220119-22/001MAR</t>
  </si>
  <si>
    <t>3459.41 EUR</t>
  </si>
  <si>
    <t>FV 70</t>
  </si>
  <si>
    <t>18/02/2022</t>
  </si>
  <si>
    <t>PO220119-22/001PAV</t>
  </si>
  <si>
    <t>OS2200032</t>
  </si>
  <si>
    <t>21022.50 USD</t>
  </si>
  <si>
    <t>26/01/2022</t>
  </si>
  <si>
    <t>18/03/2022</t>
  </si>
  <si>
    <t>PO220203-22/003BIA</t>
  </si>
  <si>
    <t>130969.73 EUR</t>
  </si>
  <si>
    <t>FS 110/2022 + FS 99/2022 + FS 125/2022 + FS 134/2022 + FS 149/2022 + FS 160/2022 + FS 186/2022 + FS 205/2022</t>
  </si>
  <si>
    <t>14/03/2022 + 08/03/2022 + 21/03/2022 + 28/03/2022 + 04/04/2022 + 26/04/2022</t>
  </si>
  <si>
    <t>15/03/2022 + 08/03/2022 + 22/03/2022 + 04/04/2022 + 11/04/2022 + 26/04/2022 + 10/05/2022</t>
  </si>
  <si>
    <t>PO220203-22/002CHR</t>
  </si>
  <si>
    <t>8019.63 EUR</t>
  </si>
  <si>
    <t>318 CHR + 556 CHR + 669 CHR + 726 CHR</t>
  </si>
  <si>
    <t>28/02/2022 + 28/03/2022 + 11/04/2022</t>
  </si>
  <si>
    <t>PO220203-22/001FAN</t>
  </si>
  <si>
    <t>457.64 EUR</t>
  </si>
  <si>
    <t>123_22</t>
  </si>
  <si>
    <t>14/03/2022</t>
  </si>
  <si>
    <t>PO220203-22/001MS</t>
  </si>
  <si>
    <t>SO2202-040</t>
  </si>
  <si>
    <t>1802.00 USD</t>
  </si>
  <si>
    <t>INV2203-192</t>
  </si>
  <si>
    <t>22/03/2022</t>
  </si>
  <si>
    <t>PO220203-22/002MAR</t>
  </si>
  <si>
    <t>1048.55 EUR</t>
  </si>
  <si>
    <t>FV 123</t>
  </si>
  <si>
    <t>16/03/2022</t>
  </si>
  <si>
    <t>PO220203-22/002PAV</t>
  </si>
  <si>
    <t>OS22200063</t>
  </si>
  <si>
    <t>16475.10 USD</t>
  </si>
  <si>
    <t>20/04/2022</t>
  </si>
  <si>
    <t>17/02/2022</t>
  </si>
  <si>
    <t>PO220217-22/002BC</t>
  </si>
  <si>
    <t>2815.32 EUR</t>
  </si>
  <si>
    <t>Inv 12/2022</t>
  </si>
  <si>
    <t>23/03/2022</t>
  </si>
  <si>
    <t>PO220217-22/002BP</t>
  </si>
  <si>
    <t>4059.88 EUR</t>
  </si>
  <si>
    <t>24/03/2022</t>
  </si>
  <si>
    <t>PO220217-22/004BIA</t>
  </si>
  <si>
    <t>47286.48 EUR</t>
  </si>
  <si>
    <t xml:space="preserve"> FS 126/2022 + FS 161/2022 + FS 187/2022 + FS 206/2022</t>
  </si>
  <si>
    <t>21/03/2022 + 26/04/2022</t>
  </si>
  <si>
    <t>22/03/2022 + 11/04/2022 + 26/04/2022 + 10/05/2022</t>
  </si>
  <si>
    <t>PO220217-22/003CHR</t>
  </si>
  <si>
    <t>7520.95 EUR</t>
  </si>
  <si>
    <t>504 CHR + 556 CHR + 726 CHR + 772 CHR</t>
  </si>
  <si>
    <t>22/03/2022 + 28/03/2022 + 25/04/2022</t>
  </si>
  <si>
    <t>25/03/2022</t>
  </si>
  <si>
    <t>PO220217-22/002GS</t>
  </si>
  <si>
    <t>26062.53 EUR</t>
  </si>
  <si>
    <t>448 + 536 + 568 + 711</t>
  </si>
  <si>
    <t>30/03/2022</t>
  </si>
  <si>
    <t>PO220217-22/003PAV</t>
  </si>
  <si>
    <t>OS22200062</t>
  </si>
  <si>
    <t>6998.75 USD</t>
  </si>
  <si>
    <t>22/02/2022</t>
  </si>
  <si>
    <t>PO220222-22/002FAN</t>
  </si>
  <si>
    <t>4215.99 EUR</t>
  </si>
  <si>
    <t>23/02/2022</t>
  </si>
  <si>
    <t>PO220223-22/001ADD</t>
  </si>
  <si>
    <t>6597.00 EUR</t>
  </si>
  <si>
    <t>21PF0161 + 22PF0444</t>
  </si>
  <si>
    <t>PO220223-22/004CHR</t>
  </si>
  <si>
    <t>1973.17 EUR</t>
  </si>
  <si>
    <t>772 CHR</t>
  </si>
  <si>
    <t>25/04/2022</t>
  </si>
  <si>
    <t>PO220303-22/005BIA</t>
  </si>
  <si>
    <t>4657.83 EUR</t>
  </si>
  <si>
    <t>FS 207/2022</t>
  </si>
  <si>
    <t>PO220303-22/005CHR</t>
  </si>
  <si>
    <t>4299.18 EUR</t>
  </si>
  <si>
    <t>504 CHR + 556 CHR + 669 CHR</t>
  </si>
  <si>
    <t>22/03/2022 + 28/03/2022 + 11/04/2022</t>
  </si>
  <si>
    <t>15/04/2022</t>
  </si>
  <si>
    <t>PO220303-22/004PAV</t>
  </si>
  <si>
    <t>OS22200078</t>
  </si>
  <si>
    <t>2265.40 USD</t>
  </si>
  <si>
    <t>PO220317-22/006BIA</t>
  </si>
  <si>
    <t>3285.83 EUR</t>
  </si>
  <si>
    <t>PO220317-22/003GS</t>
  </si>
  <si>
    <t>9478.74 EUR</t>
  </si>
  <si>
    <t>FP 60</t>
  </si>
  <si>
    <t xml:space="preserve"> 12/05/2022</t>
  </si>
  <si>
    <t>29/04/2022</t>
  </si>
  <si>
    <t>PO220317-22/003MAR</t>
  </si>
  <si>
    <t>2452.65 EUR</t>
  </si>
  <si>
    <t>FV 233</t>
  </si>
  <si>
    <t>FP 7</t>
  </si>
  <si>
    <t>PO220317-22/005PAV</t>
  </si>
  <si>
    <t>OS 22200091</t>
  </si>
  <si>
    <t>3873.84 USD</t>
  </si>
  <si>
    <t>31/03/2022</t>
  </si>
  <si>
    <t>PO220331-22/007BIA</t>
  </si>
  <si>
    <t>4636.90 EUR</t>
  </si>
  <si>
    <t>PF 17/2022</t>
  </si>
  <si>
    <t>16/05/2022</t>
  </si>
  <si>
    <t>PO220331-22/006PAV</t>
  </si>
  <si>
    <t>OS22200103</t>
  </si>
  <si>
    <t>3725.00 USD</t>
  </si>
  <si>
    <t>PO220412-22/008BIA</t>
  </si>
  <si>
    <t>2153.20 EUR</t>
  </si>
  <si>
    <t>PF 20/2022</t>
  </si>
  <si>
    <t>13/04/2022</t>
  </si>
  <si>
    <t>PO220412-22/006CHR</t>
  </si>
  <si>
    <t>4730.74 EUR</t>
  </si>
  <si>
    <t>47 CHR (Silver)</t>
  </si>
  <si>
    <t>19/05/2022</t>
  </si>
  <si>
    <t>PO220412-22/007PAV</t>
  </si>
  <si>
    <t>OS22200116</t>
  </si>
  <si>
    <t>3806.30 USD</t>
  </si>
  <si>
    <t>18/04/2022</t>
  </si>
  <si>
    <t>PO220425-22/009BIA</t>
  </si>
  <si>
    <t>5539.08 EUR</t>
  </si>
  <si>
    <t>PF 25/2022</t>
  </si>
  <si>
    <t>27/04/2022</t>
  </si>
  <si>
    <t>20/06/2022</t>
  </si>
  <si>
    <t>PO220425-22/007CHR</t>
  </si>
  <si>
    <t>10944.13 EUR</t>
  </si>
  <si>
    <t>51 CHR (silver)</t>
  </si>
  <si>
    <t>PO220425-22/008PAV</t>
  </si>
  <si>
    <t>OS222000215</t>
  </si>
  <si>
    <t>5087.50 USD</t>
  </si>
  <si>
    <t>27/06/2022</t>
  </si>
  <si>
    <t>PO220511-22/010BIA</t>
  </si>
  <si>
    <t>18930.56 EUR</t>
  </si>
  <si>
    <t>PF 28/2022</t>
  </si>
  <si>
    <t>13/05/2022</t>
  </si>
  <si>
    <t>PO220511-22/004GS</t>
  </si>
  <si>
    <t>6296.33 EUR</t>
  </si>
  <si>
    <t>PO220511-22/004MAR</t>
  </si>
  <si>
    <t>1606.19 EUR</t>
  </si>
  <si>
    <t>PO220511-22/009PAV</t>
  </si>
  <si>
    <t>1050.39 USD</t>
  </si>
  <si>
    <t>SO-21/001PAV</t>
  </si>
  <si>
    <t>OS22100113</t>
  </si>
  <si>
    <t>Zodiac, hammered and bali cuffs sample purchase order</t>
  </si>
  <si>
    <t>19/04/2021</t>
  </si>
  <si>
    <t>SO-21/001FAN</t>
  </si>
  <si>
    <t>285.27 EUR</t>
  </si>
  <si>
    <t>144/21</t>
  </si>
  <si>
    <t>Samples purchase order</t>
  </si>
  <si>
    <t>28/04/2021</t>
  </si>
  <si>
    <t>SO-21/001MS</t>
  </si>
  <si>
    <t>169.90 USD</t>
  </si>
  <si>
    <t>SO-21/002PAV</t>
  </si>
  <si>
    <t>OS22100156</t>
  </si>
  <si>
    <t>511.20 USD</t>
  </si>
  <si>
    <t>PF22100130 / IV22100122 &amp; PF22100166</t>
  </si>
  <si>
    <t>Samples (Invoice on 20/9/21)</t>
  </si>
  <si>
    <t>INV2109-171</t>
  </si>
  <si>
    <t>22/9/2021</t>
  </si>
  <si>
    <t>SO-21/002FAN</t>
  </si>
  <si>
    <t>Aguilar De Dios</t>
  </si>
  <si>
    <t>kanifa</t>
  </si>
  <si>
    <t>nikita</t>
  </si>
  <si>
    <t>Order date</t>
  </si>
  <si>
    <t>Invoice</t>
  </si>
  <si>
    <t>Amount (Silver)</t>
  </si>
  <si>
    <t>Payment pt 1</t>
  </si>
  <si>
    <t>Payment pt 2</t>
  </si>
  <si>
    <t>G and S</t>
  </si>
  <si>
    <t>64/Final 422</t>
  </si>
  <si>
    <t>Samples</t>
  </si>
  <si>
    <t>SUPPLIER CODES</t>
  </si>
  <si>
    <t>POYYMMDD-YY/XXXSUPPLIER</t>
  </si>
  <si>
    <t>SO-YY/XXXSUPPLIER</t>
  </si>
  <si>
    <t>ADD</t>
  </si>
  <si>
    <t>Example</t>
  </si>
  <si>
    <t>BP</t>
  </si>
  <si>
    <t>PO210517-21/007BIA</t>
  </si>
  <si>
    <t>BIA</t>
  </si>
  <si>
    <t>CAV</t>
  </si>
  <si>
    <t>Checcarini</t>
  </si>
  <si>
    <t>CHE</t>
  </si>
  <si>
    <t>Filled out by Sara</t>
  </si>
  <si>
    <t>CHI</t>
  </si>
  <si>
    <t>Filled out by Kanifa</t>
  </si>
  <si>
    <t>CHR</t>
  </si>
  <si>
    <t>Filled out by Aga</t>
  </si>
  <si>
    <t>CS</t>
  </si>
  <si>
    <t>CSJ</t>
  </si>
  <si>
    <t>Elledi</t>
  </si>
  <si>
    <t>ELL</t>
  </si>
  <si>
    <t>FAN</t>
  </si>
  <si>
    <t>GS</t>
  </si>
  <si>
    <t>GL</t>
  </si>
  <si>
    <t>LOL</t>
  </si>
  <si>
    <t>MS</t>
  </si>
  <si>
    <t>MAR</t>
  </si>
  <si>
    <t>PAV</t>
  </si>
  <si>
    <t>R.V. s.r.l.</t>
  </si>
  <si>
    <t>RV</t>
  </si>
  <si>
    <t>SAR</t>
  </si>
  <si>
    <t>Tiezzi</t>
  </si>
  <si>
    <t>TIE</t>
  </si>
  <si>
    <t>TOP</t>
  </si>
  <si>
    <t>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</si>
</sst>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([$€-2]\ * #,##0.00_);_([$€-2]\ * \(#,##0.00\);_([$€-2]\ 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EF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5" borderId="0" xfId="0" applyFill="1"/>
    <xf numFmtId="0" fontId="3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8" borderId="0" xfId="0" applyFill="1"/>
    <xf numFmtId="0" fontId="0" fillId="9" borderId="0" xfId="0" applyFill="1"/>
    <xf numFmtId="0" fontId="0" fillId="7" borderId="0" xfId="0" applyFill="1"/>
    <xf numFmtId="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14" fontId="10" fillId="0" borderId="0" xfId="0" applyNumberFormat="1" applyFont="1"/>
    <xf numFmtId="0" fontId="0" fillId="15" borderId="0" xfId="0" applyFill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14" fontId="2" fillId="15" borderId="0" xfId="0" applyNumberFormat="1" applyFont="1" applyFill="1" applyAlignment="1">
      <alignment horizontal="center" vertical="center"/>
    </xf>
    <xf numFmtId="0" fontId="0" fillId="15" borderId="0" xfId="0" applyFill="1"/>
    <xf numFmtId="0" fontId="11" fillId="0" borderId="0" xfId="0" applyFont="1"/>
    <xf numFmtId="14" fontId="2" fillId="16" borderId="0" xfId="0" applyNumberFormat="1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0" fillId="0" borderId="0" xfId="0" quotePrefix="1" applyFont="1"/>
    <xf numFmtId="17" fontId="0" fillId="0" borderId="0" xfId="0" applyNumberFormat="1" applyAlignment="1">
      <alignment horizontal="center" vertical="center"/>
    </xf>
    <xf numFmtId="0" fontId="0" fillId="1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1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" id="{CC82195E-D7EB-4D80-B3DE-312462C54707}" userId="S::sara@ambertaltd.onmicrosoft.com::0559d7b9-30ed-4c2e-b473-a8f4fee25988" providerId="AD"/>
  <person displayName="Kanifa Cotta" id="{5FE7F1D3-E3F5-4C0A-9325-3AFA7B703CF1}" userId="S::kanifa@ambertaltd.onmicrosoft.com::dab69b9f-dbd4-4c02-8977-3cfe05deb1c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0" dT="2021-06-24T08:56:54.16" personId="{5FE7F1D3-E3F5-4C0A-9325-3AFA7B703CF1}" id="{80C8D163-CB7D-4C2B-ACE4-D84447D3D865}">
    <text>8175.47: Payment for PO210412-21/004GS and part of PO210423-21/005GS (Other part of PO210423-21/005GS included in 10047.61)</text>
  </threadedComment>
  <threadedComment ref="K22" dT="2021-06-24T08:57:53.36" personId="{5FE7F1D3-E3F5-4C0A-9325-3AFA7B703CF1}" id="{3729C35F-6B7E-4708-A66B-082571A41670}">
    <text>10047: Payment for part of PO210423-21/005GS, full of: PO210510-21/006GS, PO210517-21/007GS</text>
  </threadedComment>
  <threadedComment ref="K25" dT="2021-06-08T16:04:57.92" personId="{5FE7F1D3-E3F5-4C0A-9325-3AFA7B703CF1}" id="{25ACB503-FF08-4353-83B4-27875B877CF2}">
    <text>23.4 and 28.4 have been paid together along with 8.65 for samples placed in Nov 2020</text>
  </threadedComment>
  <threadedComment ref="K27" dT="2021-06-28T08:00:46.61" personId="{5FE7F1D3-E3F5-4C0A-9325-3AFA7B703CF1}" id="{E285EA88-0B36-44F4-94FD-95220EA355D7}">
    <text>Total for PO from 6.05 to part of 27.05</text>
  </threadedComment>
  <threadedComment ref="K29" dT="2021-06-24T08:58:03.22" personId="{5FE7F1D3-E3F5-4C0A-9325-3AFA7B703CF1}" id="{1B32FE25-156C-4D99-AB7C-5149A772BAC6}">
    <text>10047: Payment for part of PO210423-21/005GS, full of: PO210510-21/006GS, PO210517-21/007GS</text>
  </threadedComment>
  <threadedComment ref="M30" dT="2021-07-28T08:45:12.27" personId="{5FE7F1D3-E3F5-4C0A-9325-3AFA7B703CF1}" id="{5DE1EC5D-17FD-4057-A786-E609329BF2F3}">
    <text xml:space="preserve">Payment for 4 PO:        PO210510-21/004CHR   PO210609-21/005CHR  
PO210622-21/006CHR  
PO210716-21/007CHR  </text>
  </threadedComment>
  <threadedComment ref="K32" dT="2021-09-08T08:29:55.71" personId="{5FE7F1D3-E3F5-4C0A-9325-3AFA7B703CF1}" id="{08D28CA4-AD51-4DE8-9780-3527C33D3CD0}">
    <text>For PO 10/05 and 16/07</text>
  </threadedComment>
  <threadedComment ref="K35" dT="2021-06-24T08:58:06.61" personId="{5FE7F1D3-E3F5-4C0A-9325-3AFA7B703CF1}" id="{D712619A-664A-4436-A095-ABFEA2E1DE8B}">
    <text>10047: Payment for part of PO210423-21/005GS, full of: PO210510-21/006GS, PO210517-21/007GS</text>
  </threadedComment>
  <threadedComment ref="J38" dT="2021-06-24T12:02:57.66" personId="{CC82195E-D7EB-4D80-B3DE-312462C54707}" id="{5EF46AED-E6E0-43BF-ADF3-74D4EF63C706}">
    <text>Hammered rings delivered here, but not the zodiac studs</text>
  </threadedComment>
  <threadedComment ref="K38" dT="2021-06-28T08:03:20.20" personId="{5FE7F1D3-E3F5-4C0A-9325-3AFA7B703CF1}" id="{E0DB5C9F-CE16-445F-90C6-C3F4B8B6635C}">
    <text xml:space="preserve">Part of PO is pending </text>
  </threadedComment>
  <threadedComment ref="K38" dT="2021-06-28T08:03:41.95" personId="{5FE7F1D3-E3F5-4C0A-9325-3AFA7B703CF1}" id="{1391D6F1-2C0C-419C-BA6F-A9E9E5AD5445}" parentId="{E0DB5C9F-CE16-445F-90C6-C3F4B8B6635C}">
    <text>Prepayment used up in payment of Inv PF22100150</text>
  </threadedComment>
  <threadedComment ref="K38" dT="2021-07-13T10:41:32.31" personId="{5FE7F1D3-E3F5-4C0A-9325-3AFA7B703CF1}" id="{5AA90F9A-6019-408E-9B73-3BB6630F7865}" parentId="{E0DB5C9F-CE16-445F-90C6-C3F4B8B6635C}">
    <text>Amount of 12593.89 for PO210609-21/010PAV, PO210622-21/011PAV, Part of:  PO210527-21/009PAV, SO-21/002PAV</text>
  </threadedComment>
  <threadedComment ref="AC38" dT="2021-07-13T10:48:47.01" personId="{5FE7F1D3-E3F5-4C0A-9325-3AFA7B703CF1}" id="{0880798D-9C16-44AE-8DA5-9005E4945440}">
    <text xml:space="preserve">Used in balance of 7541.46 and balance paid off </text>
  </threadedComment>
  <threadedComment ref="N39" dT="2021-09-06T09:10:26.12" personId="{5FE7F1D3-E3F5-4C0A-9325-3AFA7B703CF1}" id="{F7A26049-743A-4E09-8E69-62DA8B887D7B}">
    <text>For PO 09/06, 16/07 and 29/07</text>
  </threadedComment>
  <threadedComment ref="K41" dT="2021-07-20T15:41:45.06" personId="{5FE7F1D3-E3F5-4C0A-9325-3AFA7B703CF1}" id="{A25B2725-571B-4DAB-9A5A-8146D58DE78C}">
    <text>Payment - part of: PO210609-21/008GS and PO210622-21/010GS and full of PO210618-21/009GS</text>
  </threadedComment>
  <threadedComment ref="L41" dT="2021-09-15T10:43:04.15" personId="{5FE7F1D3-E3F5-4C0A-9325-3AFA7B703CF1}" id="{BF365F2B-D73E-4705-9399-E82E33A43CE4}">
    <text>For PO 09/06, 22/06, 16/07 and 29/07</text>
  </threadedComment>
  <threadedComment ref="L42" dT="2021-09-02T13:39:56.22" personId="{5FE7F1D3-E3F5-4C0A-9325-3AFA7B703CF1}" id="{62C5E454-AAF3-429F-AFD6-007DA78B88DC}">
    <text xml:space="preserve">Credit deducted - 19.45 EUR
</text>
  </threadedComment>
  <threadedComment ref="M42" dT="2021-09-20T12:20:13.98" personId="{5FE7F1D3-E3F5-4C0A-9325-3AFA7B703CF1}" id="{E0AC7B08-FF28-4A99-AFFD-75F83E617BE4}">
    <text>For PO 09/06 and 29/07 - Deductions: Credit note of 250.95 and Samples ordered - 51.60</text>
  </threadedComment>
  <threadedComment ref="K43" dT="2021-07-13T10:40:13.72" personId="{5FE7F1D3-E3F5-4C0A-9325-3AFA7B703CF1}" id="{04E89FC1-7EB3-43B0-814D-4D95810E7A67}">
    <text>Amount for PO210609-21/010PAV, PO210622-21/011PAV, Part of:  PO210527-21/009PAV, SO-21/002PAV</text>
  </threadedComment>
  <threadedComment ref="K44" dT="2021-07-20T15:41:48.92" personId="{5FE7F1D3-E3F5-4C0A-9325-3AFA7B703CF1}" id="{A697EC77-B7AC-4BEE-A1C3-BDDD1C23182C}">
    <text>Payment - part of: PO210609-21/008GS and PO210622-21/010GS and full of PO210618-21/009GS</text>
  </threadedComment>
  <threadedComment ref="K46" dT="2021-07-20T15:41:52.40" personId="{5FE7F1D3-E3F5-4C0A-9325-3AFA7B703CF1}" id="{9122F670-D4D0-4EBD-AF44-25C0F925A198}">
    <text>Payment - part of: PO210609-21/008GS and PO210622-21/010GS and full of PO210618-21/009GS</text>
  </threadedComment>
  <threadedComment ref="K46" dT="2021-08-09T13:20:39.59" personId="{5FE7F1D3-E3F5-4C0A-9325-3AFA7B703CF1}" id="{89FC6931-D8EE-4755-9E29-B6CA04344C8D}" parentId="{9122F670-D4D0-4EBD-AF44-25C0F925A198}">
    <text xml:space="preserve">Payment for PO210609-21/008GS and PO210622-21/010GS </text>
  </threadedComment>
  <threadedComment ref="L46" dT="2021-09-15T10:43:07.51" personId="{5FE7F1D3-E3F5-4C0A-9325-3AFA7B703CF1}" id="{F3F8DF81-2F73-4A44-BE5B-BEF7160C76CE}">
    <text>For PO 09/06, 22/06, 16/07 and 29/07</text>
  </threadedComment>
  <threadedComment ref="M46" dT="2021-10-07T12:32:05.66" personId="{5FE7F1D3-E3F5-4C0A-9325-3AFA7B703CF1}" id="{EE5D5407-E461-42E4-B56A-D673E8F2E95F}">
    <text>For PO 22/06, 16/07 and 29/07</text>
  </threadedComment>
  <threadedComment ref="K48" dT="2021-07-13T10:41:24.64" personId="{5FE7F1D3-E3F5-4C0A-9325-3AFA7B703CF1}" id="{FD1441D3-D804-4988-985F-3CDC3C963B08}">
    <text>Amount of 12593.89 for PO210609-21/010PAV, PO210622-21/011PAV, Part of:  PO210527-21/009PAV, SO-21/002PAV</text>
  </threadedComment>
  <threadedComment ref="O51" dT="2021-09-06T09:10:38.30" personId="{5FE7F1D3-E3F5-4C0A-9325-3AFA7B703CF1}" id="{F9DB27F5-C634-4881-9465-4E9EE46AF52E}">
    <text>For PO 09/06, 16/07 and 29/07</text>
  </threadedComment>
  <threadedComment ref="P51" dT="2021-09-20T09:33:55.87" personId="{5FE7F1D3-E3F5-4C0A-9325-3AFA7B703CF1}" id="{EBFA85A2-AFD2-480C-BF78-99B4CAF5E1A8}">
    <text>For PO 16/07 and 29/07</text>
  </threadedComment>
  <threadedComment ref="Q51" dT="2021-10-11T12:55:42.12" personId="{5FE7F1D3-E3F5-4C0A-9325-3AFA7B703CF1}" id="{C34A3995-3A49-4335-9A56-A1E25E6D3C91}">
    <text xml:space="preserve">For PO 16/07 and 29/07
</text>
  </threadedComment>
  <threadedComment ref="M52" dT="2021-09-06T13:02:52.30" personId="{5FE7F1D3-E3F5-4C0A-9325-3AFA7B703CF1}" id="{196BAD44-B2C4-4CDF-8DB1-0409CDB4B97B}">
    <text>For PO of 16/07 and part of 29/07</text>
  </threadedComment>
  <threadedComment ref="L54" dT="2021-09-15T10:43:10.17" personId="{5FE7F1D3-E3F5-4C0A-9325-3AFA7B703CF1}" id="{5ADB1D47-0580-4C25-97B8-FBEF8E0B27FB}">
    <text>For PO 09/06, 22/06, 16/07 and 29/07</text>
  </threadedComment>
  <threadedComment ref="M54" dT="2021-10-07T12:32:08.44" personId="{5FE7F1D3-E3F5-4C0A-9325-3AFA7B703CF1}" id="{D276211A-13F1-40AB-A705-E92C68541034}">
    <text>For PO 22/06, 16/07 and 29/07</text>
  </threadedComment>
  <threadedComment ref="N54" dT="2021-11-01T16:55:48.04" personId="{5FE7F1D3-E3F5-4C0A-9325-3AFA7B703CF1}" id="{45F529F1-9A9A-48AB-AC62-01AD85903838}">
    <text>For PO 16/07 and 29/07</text>
  </threadedComment>
  <threadedComment ref="K55" dT="2021-09-14T13:12:35.37" personId="{5FE7F1D3-E3F5-4C0A-9325-3AFA7B703CF1}" id="{E0D49CBF-DF72-4F1C-B19F-298801F1B937}">
    <text>For PO 16-07 and 29-07</text>
  </threadedComment>
  <threadedComment ref="L55" dT="2021-09-14T13:13:34.16" personId="{5FE7F1D3-E3F5-4C0A-9325-3AFA7B703CF1}" id="{A10D04D5-7B00-4492-9588-A0AF121B47F2}">
    <text>Deducted Deposit of 5500</text>
  </threadedComment>
  <threadedComment ref="AC55" dT="2021-08-02T15:48:07.42" personId="{5FE7F1D3-E3F5-4C0A-9325-3AFA7B703CF1}" id="{6EAEE02E-C563-428C-8F63-C82732C60592}">
    <text xml:space="preserve">For PO 12 and 13
</text>
  </threadedComment>
  <threadedComment ref="O58" dT="2021-09-06T09:10:42.34" personId="{5FE7F1D3-E3F5-4C0A-9325-3AFA7B703CF1}" id="{264A7EC1-C4E4-4810-89AB-D1F1D872A4CB}">
    <text>For PO 09/06, 16/07 and 29/07</text>
  </threadedComment>
  <threadedComment ref="P58" dT="2021-09-20T09:33:58.93" personId="{5FE7F1D3-E3F5-4C0A-9325-3AFA7B703CF1}" id="{7FABF0F1-F41D-4A23-B95C-1F6F0AADDF00}">
    <text>For PO 16/07 and 29/07</text>
  </threadedComment>
  <threadedComment ref="Q58" dT="2021-10-11T12:55:44.67" personId="{5FE7F1D3-E3F5-4C0A-9325-3AFA7B703CF1}" id="{B761B0A9-A740-4FA5-818D-04E6F107B943}">
    <text>For PO 16/07 and 29/07</text>
  </threadedComment>
  <threadedComment ref="L60" dT="2021-09-06T13:02:55.85" personId="{5FE7F1D3-E3F5-4C0A-9325-3AFA7B703CF1}" id="{9D57E856-298D-46D4-B355-10AE7A3EE94F}">
    <text>For PO of 16/07 and part of 29/07</text>
  </threadedComment>
  <threadedComment ref="N60" dT="2021-10-18T16:06:52.22" personId="{5FE7F1D3-E3F5-4C0A-9325-3AFA7B703CF1}" id="{B6E3A537-4E0F-4A97-9C6D-3F4E842E1D36}">
    <text xml:space="preserve">For Po 29/07 and 21/09
</text>
  </threadedComment>
  <threadedComment ref="O60" dT="2021-11-08T13:53:17.33" personId="{5FE7F1D3-E3F5-4C0A-9325-3AFA7B703CF1}" id="{DEA408DA-E640-41DB-94EB-ABB86309161B}">
    <text>For PO 29/07, 21/09 and 15/10</text>
  </threadedComment>
  <threadedComment ref="P60" dT="2021-11-29T12:41:50.24" personId="{5FE7F1D3-E3F5-4C0A-9325-3AFA7B703CF1}" id="{8E5F54FA-5598-4997-B088-846EBEE06A36}">
    <text xml:space="preserve">For PO 008 and 009
</text>
  </threadedComment>
  <threadedComment ref="L62" dT="2021-09-15T10:43:12.93" personId="{5FE7F1D3-E3F5-4C0A-9325-3AFA7B703CF1}" id="{19E37774-C982-474C-A1A7-71410EF1B206}">
    <text>For PO 09/06, 22/06, 16/07 and 29/07</text>
  </threadedComment>
  <threadedComment ref="M62" dT="2021-10-07T12:32:11.19" personId="{5FE7F1D3-E3F5-4C0A-9325-3AFA7B703CF1}" id="{52DC3956-E63F-4421-B7E2-0B3EE9FAF47A}">
    <text>For PO 22/06, 16/07 and 29/07</text>
  </threadedComment>
  <threadedComment ref="N62" dT="2021-11-01T16:55:51.55" personId="{5FE7F1D3-E3F5-4C0A-9325-3AFA7B703CF1}" id="{C74B8AD8-3087-4204-88E7-9D507D067719}">
    <text>For PO 16/07 and 29/07</text>
  </threadedComment>
  <threadedComment ref="O62" dT="2021-11-16T09:29:04.55" personId="{5FE7F1D3-E3F5-4C0A-9325-3AFA7B703CF1}" id="{42728E1B-E0AB-439A-BB7E-E0D6D52AAAD2}">
    <text>For Po 29/07 and 07/09</text>
  </threadedComment>
  <threadedComment ref="L63" dT="2021-09-20T12:20:16.96" personId="{5FE7F1D3-E3F5-4C0A-9325-3AFA7B703CF1}" id="{8528EED5-04FF-4F70-A56E-45444C1F87CA}">
    <text>For PO 09/06 and 29/07 - Deductions: Credit note of 250.95 and Samples ordered - 51.60</text>
  </threadedComment>
  <threadedComment ref="K64" dT="2021-09-14T13:12:39.38" personId="{5FE7F1D3-E3F5-4C0A-9325-3AFA7B703CF1}" id="{728D89E8-367D-4E9A-9F47-7EC0122696C0}">
    <text>For PO 16-07 and 29-07</text>
  </threadedComment>
  <threadedComment ref="L64" dT="2021-09-14T13:13:37.95" personId="{5FE7F1D3-E3F5-4C0A-9325-3AFA7B703CF1}" id="{C6042831-42F5-46B9-9EB2-FBE89E5E70F8}">
    <text>Deducted Deposit of 5500</text>
  </threadedComment>
  <threadedComment ref="AC64" dT="2021-08-02T15:48:14.97" personId="{5FE7F1D3-E3F5-4C0A-9325-3AFA7B703CF1}" id="{4F0D8673-6AEB-4C5C-AAC9-CA2C64F0F258}">
    <text>For PO 12 and 13</text>
  </threadedComment>
  <threadedComment ref="L65" dT="2021-11-16T09:29:07.84" personId="{5FE7F1D3-E3F5-4C0A-9325-3AFA7B703CF1}" id="{9E295F83-D95C-453D-A204-57F1889930B3}">
    <text>For Po 29/07 and 07/09</text>
  </threadedComment>
  <threadedComment ref="M65" dT="2021-12-01T13:25:44.27" personId="{5FE7F1D3-E3F5-4C0A-9325-3AFA7B703CF1}" id="{3B26A4F1-53E8-4CA4-A1F3-8BA60DDE7110}">
    <text>PO 07/09 and 15/10</text>
  </threadedComment>
  <threadedComment ref="K66" dT="2021-12-06T11:53:40.05" personId="{5FE7F1D3-E3F5-4C0A-9325-3AFA7B703CF1}" id="{BCFCE621-CC0E-4D17-9DED-E8A5CF7AD223}">
    <text xml:space="preserve">PF
</text>
  </threadedComment>
  <threadedComment ref="J68" dT="2021-11-11T15:26:12.47" personId="{5FE7F1D3-E3F5-4C0A-9325-3AFA7B703CF1}" id="{A7F35A69-FE57-4872-A2A6-6F42EA00507A}">
    <text>left to update</text>
  </threadedComment>
  <threadedComment ref="E71" dT="2022-02-18T12:19:52.28" personId="{CC82195E-D7EB-4D80-B3DE-312462C54707}" id="{4C54765B-A3C8-4EA1-9672-462A9D1926CB}">
    <text>Manually calculated without packaging and other expenses</text>
  </threadedComment>
  <threadedComment ref="L71" dT="2021-10-18T16:06:56.61" personId="{5FE7F1D3-E3F5-4C0A-9325-3AFA7B703CF1}" id="{FDA9107A-945F-423C-9E59-B474C40B6F2E}">
    <text>For Po 29/07 and 21/09</text>
  </threadedComment>
  <threadedComment ref="M71" dT="2021-11-08T13:53:28.57" personId="{5FE7F1D3-E3F5-4C0A-9325-3AFA7B703CF1}" id="{20C7043A-E058-4C2A-BBEC-3E9A7550C453}">
    <text>For PO 29/07, 21/09 and 15/10</text>
  </threadedComment>
  <threadedComment ref="N71" dT="2021-11-22T10:25:41.30" personId="{5FE7F1D3-E3F5-4C0A-9325-3AFA7B703CF1}" id="{0CE2EE99-9D84-4A19-A391-2668E41FC09F}">
    <text>PO 21/09 and 15/10</text>
  </threadedComment>
  <threadedComment ref="O71" dT="2021-11-29T12:41:54.13" personId="{5FE7F1D3-E3F5-4C0A-9325-3AFA7B703CF1}" id="{4B203658-C2C1-4F4D-973D-A925216A564F}">
    <text>For PO 008 and 009</text>
  </threadedComment>
  <threadedComment ref="P71" dT="2021-12-13T12:04:23.14" personId="{5FE7F1D3-E3F5-4C0A-9325-3AFA7B703CF1}" id="{FCA8D44F-D3AB-4C7F-8470-B9675567CC83}">
    <text>For PO 21/009 and 21/011</text>
  </threadedComment>
  <threadedComment ref="L72" dT="2021-11-11T15:25:37.46" personId="{5FE7F1D3-E3F5-4C0A-9325-3AFA7B703CF1}" id="{11F3A421-BD2B-4A0E-BB29-0DC6769F3471}">
    <text>Deposit of 5000 deducted</text>
  </threadedComment>
  <threadedComment ref="L75" dT="2021-12-22T12:34:37.98" personId="{5FE7F1D3-E3F5-4C0A-9325-3AFA7B703CF1}" id="{E2B71843-C690-4970-BC6E-264233D09FB1}">
    <text>To be refunded - Total 1,757.08</text>
  </threadedComment>
  <threadedComment ref="AC75" dT="2021-12-22T12:34:48.72" personId="{5FE7F1D3-E3F5-4C0A-9325-3AFA7B703CF1}" id="{B4A0F293-D8EE-4C82-AE0C-15F8BE7F60A1}">
    <text>To be refunded -  Total 1,757.08</text>
  </threadedComment>
  <threadedComment ref="L78" dT="2021-12-20T11:45:08.51" personId="{5FE7F1D3-E3F5-4C0A-9325-3AFA7B703CF1}" id="{6F9A8B04-4567-43E9-AB52-03349BB6CBC6}">
    <text>For PO 015 and 016</text>
  </threadedComment>
  <threadedComment ref="AC78" dT="2021-12-20T11:45:41.93" personId="{5FE7F1D3-E3F5-4C0A-9325-3AFA7B703CF1}" id="{47867182-DB4C-457D-AEE7-2476E05FD3B0}">
    <text>PO 015 and 016</text>
  </threadedComment>
  <threadedComment ref="L81" dT="2021-11-08T13:53:32.24" personId="{5FE7F1D3-E3F5-4C0A-9325-3AFA7B703CF1}" id="{E78F11F7-8CEF-4127-926C-34FCC475DA92}">
    <text>For PO 29/07, 21/09 and 15/10</text>
  </threadedComment>
  <threadedComment ref="L81" dT="2021-11-22T10:25:44.94" personId="{5FE7F1D3-E3F5-4C0A-9325-3AFA7B703CF1}" id="{1F406640-CE11-4AA7-AECE-94D24CFDD65E}" parentId="{E78F11F7-8CEF-4127-926C-34FCC475DA92}">
    <text>PO 21/09 and 15/10</text>
  </threadedComment>
  <threadedComment ref="L82" dT="2021-12-01T13:25:47.18" personId="{5FE7F1D3-E3F5-4C0A-9325-3AFA7B703CF1}" id="{1C796AC8-F092-4E37-87A6-EDE02B3E7758}">
    <text>PO 07/09 and 15/10</text>
  </threadedComment>
  <threadedComment ref="M82" dT="2021-12-22T10:38:47.71" personId="{5FE7F1D3-E3F5-4C0A-9325-3AFA7B703CF1}" id="{9F47EC50-E544-41CA-8B72-ACD2785A1221}">
    <text>PO 014, 015 and 016</text>
  </threadedComment>
  <threadedComment ref="L83" dT="2021-12-02T10:39:28.67" personId="{5FE7F1D3-E3F5-4C0A-9325-3AFA7B703CF1}" id="{C956D3A8-A85F-436D-A478-FD7B3B2885E4}">
    <text>PO 15/10 and 11/11</text>
  </threadedComment>
  <threadedComment ref="L84" dT="2021-12-20T11:45:11.68" personId="{5FE7F1D3-E3F5-4C0A-9325-3AFA7B703CF1}" id="{CE68ED7F-C9F2-4507-B181-014163573B72}">
    <text>For PO 015 and 016</text>
  </threadedComment>
  <threadedComment ref="AC84" dT="2021-12-20T11:45:44.96" personId="{5FE7F1D3-E3F5-4C0A-9325-3AFA7B703CF1}" id="{713F7B58-6E1B-4EA2-BACB-428E40A24C9B}">
    <text>PO 015 and 016</text>
  </threadedComment>
  <threadedComment ref="L86" dT="2021-12-22T10:38:50.99" personId="{5FE7F1D3-E3F5-4C0A-9325-3AFA7B703CF1}" id="{BF1DA17A-4079-4178-94F0-9230B58B4812}">
    <text>PO 014, 015 and 016</text>
  </threadedComment>
  <threadedComment ref="AC88" dT="2021-11-18T09:44:57.00" personId="{5FE7F1D3-E3F5-4C0A-9325-3AFA7B703CF1}" id="{D8AD5166-CF51-4A07-BE02-13364C967256}">
    <text>For PO 05/11 and 11/11</text>
  </threadedComment>
  <threadedComment ref="L90" dT="2021-12-13T12:04:26.62" personId="{5FE7F1D3-E3F5-4C0A-9325-3AFA7B703CF1}" id="{43F0DC40-C1C7-4644-90A6-4D36903F9624}">
    <text>For PO 21/009 and 21/011</text>
  </threadedComment>
  <threadedComment ref="L91" dT="2021-12-22T10:38:53.56" personId="{5FE7F1D3-E3F5-4C0A-9325-3AFA7B703CF1}" id="{07E85B12-D2E1-4795-BBD0-E39DB07ECADC}">
    <text>PO 014, 015 and 016</text>
  </threadedComment>
  <threadedComment ref="L92" dT="2021-12-02T10:39:31.51" personId="{5FE7F1D3-E3F5-4C0A-9325-3AFA7B703CF1}" id="{76F7F722-5B5F-45DF-A6CF-BA1EC35F330F}">
    <text>PO 15/10 and 11/11</text>
  </threadedComment>
  <threadedComment ref="AC93" dT="2021-11-18T09:45:00.42" personId="{5FE7F1D3-E3F5-4C0A-9325-3AFA7B703CF1}" id="{4E1C4DBA-962B-443F-901B-84052F052005}">
    <text>For PO 05/11 and 11/11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5" dT="2021-07-13T10:41:35.95" personId="{5FE7F1D3-E3F5-4C0A-9325-3AFA7B703CF1}" id="{B3514BDA-2A1B-4C95-B4B4-4CB4E8B7BD3F}">
    <text>Amount of 12593.89 for PO210609-21/010PAV, PO210622-21/011PAV, Part of:  PO210527-21/009PAV, SO-21/002PAV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46"/>
  <sheetViews>
    <sheetView tabSelected="1" zoomScale="80" zoomScaleNormal="80" workbookViewId="0">
      <pane xSplit="3" ySplit="1" topLeftCell="K69" activePane="bottomRight" state="frozen"/>
      <selection pane="topRight" activeCell="C1" sqref="C1"/>
      <selection pane="bottomLeft" activeCell="A2" sqref="A2"/>
      <selection pane="bottomRight" activeCell="T78" sqref="T78"/>
    </sheetView>
  </sheetViews>
  <sheetFormatPr defaultRowHeight="15" x14ac:dyDescent="0.25"/>
  <cols>
    <col min="1" max="1" width="11.42578125" style="3" bestFit="1" customWidth="1"/>
    <col min="2" max="2" width="16.85546875" style="3" bestFit="1" customWidth="1"/>
    <col min="3" max="3" width="25" style="3" customWidth="1"/>
    <col min="4" max="4" width="13.7109375" style="3" customWidth="1"/>
    <col min="5" max="5" width="14.5703125" style="6" bestFit="1" customWidth="1"/>
    <col min="6" max="6" width="12.28515625" style="3" customWidth="1"/>
    <col min="7" max="7" width="14.85546875" style="3" customWidth="1"/>
    <col min="8" max="9" width="11.7109375" style="3" customWidth="1"/>
    <col min="10" max="10" width="37.5703125" style="3" customWidth="1"/>
    <col min="11" max="11" width="15" style="3" bestFit="1" customWidth="1"/>
    <col min="12" max="27" width="15" style="3" customWidth="1"/>
    <col min="28" max="28" width="48.85546875" style="3" bestFit="1" customWidth="1"/>
    <col min="29" max="31" width="11.28515625" style="3" customWidth="1"/>
    <col min="32" max="32" width="61.85546875" style="3" bestFit="1" customWidth="1"/>
    <col min="33" max="33" width="16.5703125" style="3" customWidth="1"/>
    <col min="34" max="34" width="19.42578125" style="3" customWidth="1"/>
    <col min="35" max="35" width="12.28515625" style="3" customWidth="1"/>
    <col min="36" max="36" width="14" style="3" customWidth="1"/>
    <col min="37" max="37" width="10.7109375" style="3" customWidth="1"/>
    <col min="38" max="38" width="13.85546875" style="3" bestFit="1" customWidth="1"/>
    <col min="39" max="39" width="13.85546875" style="3" customWidth="1"/>
    <col min="40" max="40" width="14.42578125" style="3" customWidth="1"/>
    <col min="41" max="41" width="153.28515625" bestFit="1" customWidth="1"/>
  </cols>
  <sheetData>
    <row r="1" spans="1:41" ht="33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0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1" t="s">
        <v>33</v>
      </c>
      <c r="AI1" s="1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1" t="s">
        <v>39</v>
      </c>
      <c r="AO1" s="2" t="s">
        <v>40</v>
      </c>
    </row>
    <row r="2" spans="1:41" x14ac:dyDescent="0.25">
      <c r="A2" s="4" t="s">
        <v>41</v>
      </c>
      <c r="B2" s="3" t="s">
        <v>42</v>
      </c>
      <c r="C2" s="8" t="s">
        <v>43</v>
      </c>
      <c r="E2" s="5"/>
      <c r="F2" s="3" t="s">
        <v>44</v>
      </c>
      <c r="I2" s="39"/>
    </row>
    <row r="3" spans="1:41" x14ac:dyDescent="0.25">
      <c r="A3" s="4" t="s">
        <v>41</v>
      </c>
      <c r="B3" s="3" t="s">
        <v>45</v>
      </c>
      <c r="C3" s="8" t="s">
        <v>46</v>
      </c>
      <c r="E3" s="5"/>
      <c r="F3" s="3" t="s">
        <v>44</v>
      </c>
    </row>
    <row r="4" spans="1:41" x14ac:dyDescent="0.25">
      <c r="A4" s="4" t="s">
        <v>41</v>
      </c>
      <c r="B4" s="3" t="s">
        <v>47</v>
      </c>
      <c r="C4" s="8" t="s">
        <v>48</v>
      </c>
      <c r="E4" s="5"/>
      <c r="F4" s="3" t="s">
        <v>44</v>
      </c>
    </row>
    <row r="5" spans="1:41" x14ac:dyDescent="0.25">
      <c r="A5" s="4" t="s">
        <v>41</v>
      </c>
      <c r="B5" s="3" t="s">
        <v>49</v>
      </c>
      <c r="C5" s="8" t="s">
        <v>50</v>
      </c>
      <c r="F5" s="3" t="s">
        <v>44</v>
      </c>
    </row>
    <row r="6" spans="1:41" x14ac:dyDescent="0.25">
      <c r="A6" s="4" t="s">
        <v>41</v>
      </c>
      <c r="B6" s="3" t="s">
        <v>51</v>
      </c>
      <c r="C6" s="8" t="s">
        <v>52</v>
      </c>
      <c r="E6" s="5"/>
      <c r="F6" s="3" t="s">
        <v>44</v>
      </c>
    </row>
    <row r="7" spans="1:41" x14ac:dyDescent="0.25">
      <c r="A7" s="4">
        <v>44441</v>
      </c>
      <c r="B7" s="3" t="s">
        <v>42</v>
      </c>
      <c r="C7" s="8" t="s">
        <v>53</v>
      </c>
      <c r="E7" s="5"/>
      <c r="F7" s="3" t="s">
        <v>44</v>
      </c>
      <c r="I7" s="39"/>
    </row>
    <row r="8" spans="1:41" x14ac:dyDescent="0.25">
      <c r="A8" s="4">
        <v>44441</v>
      </c>
      <c r="B8" s="3" t="s">
        <v>45</v>
      </c>
      <c r="C8" s="12" t="s">
        <v>54</v>
      </c>
      <c r="E8" s="5"/>
      <c r="F8" s="3" t="s">
        <v>44</v>
      </c>
      <c r="J8" s="40" t="s">
        <v>55</v>
      </c>
    </row>
    <row r="9" spans="1:41" x14ac:dyDescent="0.25">
      <c r="A9" s="4">
        <v>44441</v>
      </c>
      <c r="B9" s="3" t="s">
        <v>51</v>
      </c>
      <c r="C9" s="12" t="s">
        <v>56</v>
      </c>
      <c r="E9" s="5"/>
      <c r="F9" s="3" t="s">
        <v>44</v>
      </c>
    </row>
    <row r="10" spans="1:41" x14ac:dyDescent="0.25">
      <c r="A10" s="4">
        <v>44441</v>
      </c>
      <c r="B10" s="3" t="s">
        <v>49</v>
      </c>
      <c r="C10" s="12" t="s">
        <v>57</v>
      </c>
      <c r="F10" s="3" t="s">
        <v>44</v>
      </c>
    </row>
    <row r="11" spans="1:41" x14ac:dyDescent="0.25">
      <c r="A11" s="4">
        <v>44441</v>
      </c>
      <c r="B11" s="3" t="s">
        <v>58</v>
      </c>
      <c r="C11" s="12" t="s">
        <v>59</v>
      </c>
      <c r="E11" s="5"/>
      <c r="F11" s="3" t="s">
        <v>44</v>
      </c>
    </row>
    <row r="12" spans="1:41" x14ac:dyDescent="0.25">
      <c r="A12" s="4">
        <v>44411</v>
      </c>
      <c r="B12" s="3" t="s">
        <v>42</v>
      </c>
      <c r="C12" s="12" t="s">
        <v>60</v>
      </c>
      <c r="E12" s="5"/>
      <c r="F12" s="3" t="s">
        <v>44</v>
      </c>
      <c r="I12" s="39"/>
    </row>
    <row r="13" spans="1:41" x14ac:dyDescent="0.25">
      <c r="A13" s="4">
        <v>44411</v>
      </c>
      <c r="B13" s="3" t="s">
        <v>45</v>
      </c>
      <c r="C13" s="12" t="s">
        <v>61</v>
      </c>
      <c r="E13" s="5"/>
      <c r="F13" s="3" t="s">
        <v>44</v>
      </c>
    </row>
    <row r="14" spans="1:41" x14ac:dyDescent="0.25">
      <c r="A14" s="4">
        <v>44411</v>
      </c>
      <c r="B14" s="3" t="s">
        <v>62</v>
      </c>
      <c r="C14" s="12" t="s">
        <v>63</v>
      </c>
      <c r="E14" s="5"/>
      <c r="F14" s="3" t="s">
        <v>44</v>
      </c>
    </row>
    <row r="15" spans="1:41" x14ac:dyDescent="0.25">
      <c r="A15" s="4">
        <v>44411</v>
      </c>
      <c r="B15" s="3" t="s">
        <v>47</v>
      </c>
      <c r="C15" s="12" t="s">
        <v>64</v>
      </c>
      <c r="E15" s="5"/>
      <c r="F15" s="3" t="s">
        <v>44</v>
      </c>
      <c r="AI15" s="4"/>
    </row>
    <row r="16" spans="1:41" x14ac:dyDescent="0.25">
      <c r="A16" s="4">
        <v>44411</v>
      </c>
      <c r="B16" s="3" t="s">
        <v>49</v>
      </c>
      <c r="C16" s="24" t="s">
        <v>65</v>
      </c>
      <c r="D16" s="3" t="s">
        <v>66</v>
      </c>
      <c r="E16" s="6" t="s">
        <v>67</v>
      </c>
      <c r="F16" s="3" t="s">
        <v>44</v>
      </c>
      <c r="G16" s="3" t="s">
        <v>68</v>
      </c>
      <c r="H16" s="35"/>
      <c r="I16" s="35"/>
      <c r="J16" s="3" t="s">
        <v>69</v>
      </c>
      <c r="AI16" s="4">
        <v>44443</v>
      </c>
      <c r="AJ16" s="35"/>
      <c r="AK16" s="3" t="s">
        <v>68</v>
      </c>
      <c r="AL16" s="3" t="s">
        <v>70</v>
      </c>
      <c r="AM16" s="3" t="s">
        <v>70</v>
      </c>
      <c r="AN16" s="3" t="s">
        <v>71</v>
      </c>
    </row>
    <row r="17" spans="1:41" x14ac:dyDescent="0.25">
      <c r="A17" s="4">
        <v>44411</v>
      </c>
      <c r="B17" s="3" t="s">
        <v>51</v>
      </c>
      <c r="C17" s="12" t="s">
        <v>72</v>
      </c>
      <c r="E17" s="5"/>
      <c r="F17" s="3" t="s">
        <v>44</v>
      </c>
      <c r="AI17" s="4"/>
    </row>
    <row r="18" spans="1:41" x14ac:dyDescent="0.25">
      <c r="A18" s="4">
        <v>44411</v>
      </c>
      <c r="B18" s="3" t="s">
        <v>73</v>
      </c>
      <c r="C18" s="12" t="s">
        <v>74</v>
      </c>
      <c r="E18" s="5"/>
      <c r="F18" s="3" t="s">
        <v>44</v>
      </c>
      <c r="AI18" s="4"/>
    </row>
    <row r="19" spans="1:41" x14ac:dyDescent="0.25">
      <c r="A19" s="4">
        <v>44411</v>
      </c>
      <c r="B19" s="3" t="s">
        <v>75</v>
      </c>
      <c r="C19" s="12" t="s">
        <v>76</v>
      </c>
      <c r="E19" s="5"/>
      <c r="F19" s="3" t="s">
        <v>44</v>
      </c>
      <c r="AI19" s="4"/>
    </row>
    <row r="20" spans="1:41" x14ac:dyDescent="0.25">
      <c r="A20" s="4">
        <v>44534</v>
      </c>
      <c r="B20" s="3" t="s">
        <v>45</v>
      </c>
      <c r="C20" s="12" t="s">
        <v>77</v>
      </c>
      <c r="E20" s="5" t="s">
        <v>78</v>
      </c>
      <c r="F20" s="3" t="s">
        <v>79</v>
      </c>
      <c r="G20" s="3" t="s">
        <v>68</v>
      </c>
      <c r="H20" s="3" t="s">
        <v>79</v>
      </c>
      <c r="I20" s="3" t="s">
        <v>70</v>
      </c>
      <c r="J20" s="3" t="s">
        <v>80</v>
      </c>
      <c r="K20" s="3">
        <v>8175.47</v>
      </c>
      <c r="AE20" s="3" t="s">
        <v>81</v>
      </c>
      <c r="AF20" s="4">
        <v>44233</v>
      </c>
      <c r="AG20" s="3" t="s">
        <v>44</v>
      </c>
      <c r="AH20" s="3" t="s">
        <v>79</v>
      </c>
      <c r="AI20" s="4">
        <v>44202</v>
      </c>
      <c r="AJ20" s="4">
        <v>44292</v>
      </c>
      <c r="AK20" s="3" t="s">
        <v>68</v>
      </c>
      <c r="AL20" s="3" t="s">
        <v>70</v>
      </c>
      <c r="AM20" s="3" t="s">
        <v>70</v>
      </c>
      <c r="AN20" s="3" t="s">
        <v>68</v>
      </c>
      <c r="AO20" t="s">
        <v>82</v>
      </c>
    </row>
    <row r="21" spans="1:41" x14ac:dyDescent="0.25">
      <c r="A21" s="4" t="s">
        <v>83</v>
      </c>
      <c r="B21" s="3" t="s">
        <v>42</v>
      </c>
      <c r="C21" s="12" t="s">
        <v>84</v>
      </c>
      <c r="E21" s="5" t="s">
        <v>85</v>
      </c>
      <c r="F21" s="3" t="s">
        <v>44</v>
      </c>
      <c r="G21" s="3" t="s">
        <v>68</v>
      </c>
      <c r="I21" s="39"/>
      <c r="J21" s="3" t="s">
        <v>86</v>
      </c>
      <c r="K21" s="3">
        <v>30154.13</v>
      </c>
      <c r="AA21" s="3">
        <v>14436.63</v>
      </c>
      <c r="AB21" s="3" t="s">
        <v>87</v>
      </c>
      <c r="AE21" s="3" t="s">
        <v>81</v>
      </c>
      <c r="AG21" s="3" t="s">
        <v>44</v>
      </c>
      <c r="AI21" s="4"/>
    </row>
    <row r="22" spans="1:41" x14ac:dyDescent="0.25">
      <c r="A22" s="4" t="s">
        <v>83</v>
      </c>
      <c r="B22" s="3" t="s">
        <v>45</v>
      </c>
      <c r="C22" s="12" t="s">
        <v>88</v>
      </c>
      <c r="E22" s="5" t="s">
        <v>89</v>
      </c>
      <c r="F22" s="3" t="s">
        <v>44</v>
      </c>
      <c r="G22" s="3" t="s">
        <v>68</v>
      </c>
      <c r="H22" s="3" t="s">
        <v>79</v>
      </c>
      <c r="I22" s="3" t="s">
        <v>70</v>
      </c>
      <c r="J22" s="3" t="s">
        <v>90</v>
      </c>
      <c r="K22" s="17">
        <v>10047.61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E22" s="3" t="s">
        <v>81</v>
      </c>
      <c r="AF22" s="3" t="s">
        <v>91</v>
      </c>
      <c r="AG22" s="3" t="s">
        <v>44</v>
      </c>
      <c r="AH22" s="3" t="s">
        <v>79</v>
      </c>
      <c r="AI22" s="4">
        <v>44202</v>
      </c>
      <c r="AJ22" s="4">
        <v>44292</v>
      </c>
      <c r="AK22" s="3" t="s">
        <v>68</v>
      </c>
      <c r="AL22" s="3" t="s">
        <v>70</v>
      </c>
      <c r="AM22" s="3" t="s">
        <v>70</v>
      </c>
      <c r="AN22" s="3" t="s">
        <v>68</v>
      </c>
      <c r="AO22" t="s">
        <v>92</v>
      </c>
    </row>
    <row r="23" spans="1:41" x14ac:dyDescent="0.25">
      <c r="A23" s="4" t="s">
        <v>83</v>
      </c>
      <c r="B23" s="3" t="s">
        <v>93</v>
      </c>
      <c r="C23" s="12" t="s">
        <v>94</v>
      </c>
      <c r="E23" s="6" t="s">
        <v>95</v>
      </c>
      <c r="F23" s="3" t="s">
        <v>44</v>
      </c>
      <c r="I23" s="3" t="s">
        <v>70</v>
      </c>
      <c r="AI23" s="4"/>
      <c r="AJ23" s="3" t="s">
        <v>96</v>
      </c>
      <c r="AK23" s="3" t="s">
        <v>68</v>
      </c>
      <c r="AL23" s="3" t="s">
        <v>70</v>
      </c>
      <c r="AM23" s="3" t="s">
        <v>70</v>
      </c>
    </row>
    <row r="24" spans="1:41" x14ac:dyDescent="0.25">
      <c r="A24" s="4" t="s">
        <v>83</v>
      </c>
      <c r="B24" s="3" t="s">
        <v>49</v>
      </c>
      <c r="C24" s="12" t="s">
        <v>97</v>
      </c>
      <c r="E24" s="16" t="s">
        <v>98</v>
      </c>
      <c r="F24" s="3" t="s">
        <v>44</v>
      </c>
      <c r="I24" s="3" t="s">
        <v>70</v>
      </c>
      <c r="J24" s="15" t="s">
        <v>99</v>
      </c>
      <c r="AI24" s="4">
        <v>44233</v>
      </c>
      <c r="AJ24" s="4">
        <v>44292</v>
      </c>
      <c r="AK24" s="3" t="s">
        <v>68</v>
      </c>
      <c r="AL24" s="3" t="s">
        <v>70</v>
      </c>
      <c r="AM24" s="3" t="s">
        <v>70</v>
      </c>
    </row>
    <row r="25" spans="1:41" x14ac:dyDescent="0.25">
      <c r="A25" s="4" t="s">
        <v>83</v>
      </c>
      <c r="B25" s="3" t="s">
        <v>100</v>
      </c>
      <c r="C25" s="12" t="s">
        <v>101</v>
      </c>
      <c r="E25" s="5" t="s">
        <v>102</v>
      </c>
      <c r="F25" s="3" t="s">
        <v>44</v>
      </c>
      <c r="I25" s="3" t="s">
        <v>70</v>
      </c>
      <c r="J25" s="3" t="s">
        <v>103</v>
      </c>
      <c r="K25" s="33">
        <v>5510.91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E25" s="3" t="s">
        <v>44</v>
      </c>
      <c r="AF25" s="4">
        <v>44414</v>
      </c>
      <c r="AI25" s="4">
        <v>44383</v>
      </c>
      <c r="AJ25" s="4">
        <v>44506</v>
      </c>
      <c r="AK25" s="3" t="s">
        <v>68</v>
      </c>
      <c r="AL25" s="3" t="s">
        <v>70</v>
      </c>
      <c r="AM25" s="3" t="s">
        <v>70</v>
      </c>
    </row>
    <row r="26" spans="1:41" x14ac:dyDescent="0.25">
      <c r="A26" s="4" t="s">
        <v>104</v>
      </c>
      <c r="B26" s="3" t="s">
        <v>49</v>
      </c>
      <c r="C26" s="12" t="s">
        <v>105</v>
      </c>
      <c r="D26" s="3" t="s">
        <v>106</v>
      </c>
      <c r="E26" s="6" t="s">
        <v>107</v>
      </c>
      <c r="F26" s="3" t="s">
        <v>79</v>
      </c>
      <c r="G26" s="3" t="s">
        <v>68</v>
      </c>
      <c r="H26" s="3" t="s">
        <v>79</v>
      </c>
      <c r="I26" s="3" t="s">
        <v>70</v>
      </c>
      <c r="J26" s="15" t="s">
        <v>99</v>
      </c>
      <c r="AE26" s="3" t="s">
        <v>44</v>
      </c>
      <c r="AH26" s="3" t="s">
        <v>44</v>
      </c>
      <c r="AI26" s="4">
        <v>44233</v>
      </c>
      <c r="AJ26" s="4">
        <v>44292</v>
      </c>
      <c r="AK26" s="3" t="s">
        <v>68</v>
      </c>
      <c r="AL26" s="3" t="s">
        <v>79</v>
      </c>
      <c r="AO26" t="s">
        <v>108</v>
      </c>
    </row>
    <row r="27" spans="1:41" x14ac:dyDescent="0.25">
      <c r="A27" s="7">
        <v>44352</v>
      </c>
      <c r="B27" s="3" t="s">
        <v>49</v>
      </c>
      <c r="C27" s="12" t="s">
        <v>109</v>
      </c>
      <c r="D27" s="3" t="s">
        <v>110</v>
      </c>
      <c r="E27" s="6" t="s">
        <v>111</v>
      </c>
      <c r="F27" s="3" t="s">
        <v>79</v>
      </c>
      <c r="G27" s="3" t="s">
        <v>68</v>
      </c>
      <c r="H27" s="3" t="s">
        <v>79</v>
      </c>
      <c r="I27" s="3" t="s">
        <v>70</v>
      </c>
      <c r="J27" s="3" t="s">
        <v>112</v>
      </c>
      <c r="K27" s="3">
        <v>13016.63</v>
      </c>
      <c r="V27" s="3">
        <v>7541.46</v>
      </c>
      <c r="W27" s="3">
        <v>5475.17</v>
      </c>
      <c r="AE27" s="3" t="s">
        <v>81</v>
      </c>
      <c r="AF27" s="3" t="s">
        <v>113</v>
      </c>
      <c r="AG27" s="3" t="s">
        <v>44</v>
      </c>
      <c r="AI27" s="4">
        <v>44203</v>
      </c>
      <c r="AJ27" s="4">
        <v>44323</v>
      </c>
      <c r="AK27" s="3" t="s">
        <v>68</v>
      </c>
      <c r="AL27" s="3" t="s">
        <v>70</v>
      </c>
      <c r="AM27" s="3" t="s">
        <v>70</v>
      </c>
      <c r="AN27" s="3" t="s">
        <v>71</v>
      </c>
      <c r="AO27" t="s">
        <v>114</v>
      </c>
    </row>
    <row r="28" spans="1:41" x14ac:dyDescent="0.25">
      <c r="A28" s="4">
        <v>44474</v>
      </c>
      <c r="B28" s="3" t="s">
        <v>42</v>
      </c>
      <c r="C28" s="12" t="s">
        <v>115</v>
      </c>
      <c r="E28" s="5" t="s">
        <v>116</v>
      </c>
      <c r="F28" s="3" t="s">
        <v>44</v>
      </c>
      <c r="G28" s="3" t="s">
        <v>68</v>
      </c>
      <c r="I28" s="39"/>
    </row>
    <row r="29" spans="1:41" x14ac:dyDescent="0.25">
      <c r="A29" s="4">
        <v>44474</v>
      </c>
      <c r="B29" s="3" t="s">
        <v>45</v>
      </c>
      <c r="C29" s="12" t="s">
        <v>117</v>
      </c>
      <c r="E29" s="5" t="s">
        <v>118</v>
      </c>
      <c r="F29" s="3" t="s">
        <v>44</v>
      </c>
      <c r="G29" s="3" t="s">
        <v>68</v>
      </c>
      <c r="H29" s="3" t="s">
        <v>44</v>
      </c>
      <c r="I29" s="3" t="s">
        <v>70</v>
      </c>
      <c r="J29" s="3" t="s">
        <v>119</v>
      </c>
      <c r="AE29" s="3" t="s">
        <v>81</v>
      </c>
      <c r="AF29" s="3" t="s">
        <v>120</v>
      </c>
      <c r="AG29" s="3" t="s">
        <v>44</v>
      </c>
      <c r="AH29" s="3" t="s">
        <v>79</v>
      </c>
      <c r="AI29" s="3" t="s">
        <v>121</v>
      </c>
      <c r="AJ29" s="3" t="s">
        <v>113</v>
      </c>
      <c r="AK29" s="3" t="s">
        <v>68</v>
      </c>
      <c r="AL29" s="3" t="s">
        <v>70</v>
      </c>
      <c r="AM29" s="3" t="s">
        <v>70</v>
      </c>
      <c r="AN29" s="3" t="s">
        <v>68</v>
      </c>
      <c r="AO29" t="s">
        <v>122</v>
      </c>
    </row>
    <row r="30" spans="1:41" x14ac:dyDescent="0.25">
      <c r="A30" s="4">
        <v>44474</v>
      </c>
      <c r="B30" s="3" t="s">
        <v>51</v>
      </c>
      <c r="C30" s="12" t="s">
        <v>123</v>
      </c>
      <c r="E30" s="5" t="s">
        <v>124</v>
      </c>
      <c r="F30" s="3" t="s">
        <v>44</v>
      </c>
      <c r="G30" s="3" t="s">
        <v>68</v>
      </c>
      <c r="I30" s="3" t="s">
        <v>70</v>
      </c>
      <c r="J30" s="3" t="s">
        <v>125</v>
      </c>
      <c r="L30" s="3">
        <v>5516.87</v>
      </c>
      <c r="M30" s="3">
        <v>13264.27</v>
      </c>
      <c r="AC30" s="3" t="s">
        <v>78</v>
      </c>
      <c r="AE30" s="3" t="s">
        <v>81</v>
      </c>
      <c r="AF30" s="3" t="s">
        <v>126</v>
      </c>
      <c r="AG30" s="3" t="s">
        <v>44</v>
      </c>
      <c r="AI30" s="4" t="s">
        <v>127</v>
      </c>
      <c r="AJ30" s="3" t="s">
        <v>128</v>
      </c>
      <c r="AK30" s="3" t="s">
        <v>68</v>
      </c>
      <c r="AL30" s="3" t="s">
        <v>70</v>
      </c>
      <c r="AM30" s="3" t="s">
        <v>70</v>
      </c>
      <c r="AN30" s="3" t="s">
        <v>71</v>
      </c>
    </row>
    <row r="31" spans="1:41" x14ac:dyDescent="0.25">
      <c r="A31" s="4">
        <v>44474</v>
      </c>
      <c r="B31" s="3" t="s">
        <v>129</v>
      </c>
      <c r="C31" s="12" t="s">
        <v>130</v>
      </c>
      <c r="E31" s="5" t="s">
        <v>131</v>
      </c>
      <c r="F31" s="3" t="s">
        <v>44</v>
      </c>
      <c r="G31" s="3" t="s">
        <v>68</v>
      </c>
      <c r="H31" s="3" t="s">
        <v>68</v>
      </c>
      <c r="I31" s="3" t="s">
        <v>70</v>
      </c>
      <c r="J31" s="3" t="s">
        <v>132</v>
      </c>
      <c r="K31" s="3">
        <v>10307.58</v>
      </c>
      <c r="AC31" s="3" t="s">
        <v>78</v>
      </c>
      <c r="AE31" s="3" t="s">
        <v>81</v>
      </c>
      <c r="AF31" s="4">
        <v>44261</v>
      </c>
      <c r="AG31" s="3" t="s">
        <v>44</v>
      </c>
      <c r="AH31" s="3" t="s">
        <v>79</v>
      </c>
      <c r="AI31" s="4">
        <v>44292</v>
      </c>
      <c r="AJ31" s="4">
        <v>44383</v>
      </c>
      <c r="AK31" s="3" t="s">
        <v>68</v>
      </c>
      <c r="AL31" s="3" t="s">
        <v>70</v>
      </c>
      <c r="AM31" s="3" t="s">
        <v>70</v>
      </c>
      <c r="AN31" s="3" t="s">
        <v>68</v>
      </c>
      <c r="AO31" t="s">
        <v>133</v>
      </c>
    </row>
    <row r="32" spans="1:41" x14ac:dyDescent="0.25">
      <c r="A32" s="4">
        <v>44474</v>
      </c>
      <c r="B32" s="3" t="s">
        <v>47</v>
      </c>
      <c r="C32" s="12" t="s">
        <v>134</v>
      </c>
      <c r="E32" s="5" t="s">
        <v>135</v>
      </c>
      <c r="F32" s="3" t="s">
        <v>44</v>
      </c>
      <c r="G32" s="3" t="s">
        <v>68</v>
      </c>
      <c r="I32" s="3" t="s">
        <v>70</v>
      </c>
      <c r="J32" s="3" t="s">
        <v>136</v>
      </c>
      <c r="K32" s="3">
        <v>8572.7999999999993</v>
      </c>
      <c r="AE32" s="3" t="s">
        <v>81</v>
      </c>
      <c r="AF32" s="4">
        <v>44417</v>
      </c>
    </row>
    <row r="33" spans="1:41" x14ac:dyDescent="0.25">
      <c r="A33" s="4">
        <v>44474</v>
      </c>
      <c r="B33" s="3" t="s">
        <v>49</v>
      </c>
      <c r="C33" s="12" t="s">
        <v>137</v>
      </c>
      <c r="D33" s="3" t="s">
        <v>138</v>
      </c>
      <c r="E33" s="6" t="s">
        <v>139</v>
      </c>
      <c r="F33" s="3" t="s">
        <v>44</v>
      </c>
      <c r="G33" s="3" t="s">
        <v>68</v>
      </c>
      <c r="H33" s="3" t="s">
        <v>79</v>
      </c>
      <c r="I33" s="3" t="s">
        <v>70</v>
      </c>
      <c r="J33" s="3" t="s">
        <v>140</v>
      </c>
      <c r="AE33" s="3" t="s">
        <v>81</v>
      </c>
      <c r="AF33" s="3" t="s">
        <v>113</v>
      </c>
      <c r="AG33" s="3" t="s">
        <v>44</v>
      </c>
      <c r="AI33" s="4">
        <v>44203</v>
      </c>
      <c r="AJ33" s="4">
        <v>44323</v>
      </c>
      <c r="AK33" s="3" t="s">
        <v>68</v>
      </c>
      <c r="AL33" s="3" t="s">
        <v>70</v>
      </c>
      <c r="AM33" s="3" t="s">
        <v>70</v>
      </c>
    </row>
    <row r="34" spans="1:41" x14ac:dyDescent="0.25">
      <c r="A34" s="4" t="s">
        <v>96</v>
      </c>
      <c r="B34" s="3" t="s">
        <v>42</v>
      </c>
      <c r="C34" s="12" t="s">
        <v>141</v>
      </c>
      <c r="E34" s="5" t="s">
        <v>142</v>
      </c>
      <c r="F34" s="3" t="s">
        <v>79</v>
      </c>
      <c r="G34" s="3" t="s">
        <v>68</v>
      </c>
      <c r="I34" s="39"/>
    </row>
    <row r="35" spans="1:41" x14ac:dyDescent="0.25">
      <c r="A35" s="4" t="s">
        <v>96</v>
      </c>
      <c r="B35" s="3" t="s">
        <v>45</v>
      </c>
      <c r="C35" s="12" t="s">
        <v>143</v>
      </c>
      <c r="D35" s="3">
        <v>1229</v>
      </c>
      <c r="E35" s="5" t="s">
        <v>144</v>
      </c>
      <c r="F35" s="3" t="s">
        <v>79</v>
      </c>
      <c r="G35" s="3" t="s">
        <v>68</v>
      </c>
      <c r="H35" s="3" t="s">
        <v>79</v>
      </c>
      <c r="I35" s="3" t="s">
        <v>70</v>
      </c>
      <c r="J35" s="3" t="s">
        <v>119</v>
      </c>
      <c r="AE35" s="3" t="s">
        <v>81</v>
      </c>
      <c r="AF35" s="3" t="s">
        <v>120</v>
      </c>
      <c r="AG35" s="3" t="s">
        <v>44</v>
      </c>
      <c r="AH35" s="3" t="s">
        <v>79</v>
      </c>
      <c r="AI35" s="3" t="s">
        <v>121</v>
      </c>
      <c r="AJ35" s="36" t="s">
        <v>113</v>
      </c>
      <c r="AK35" s="3" t="s">
        <v>68</v>
      </c>
      <c r="AL35" s="3" t="s">
        <v>70</v>
      </c>
      <c r="AM35" s="3" t="s">
        <v>70</v>
      </c>
      <c r="AN35" s="3" t="s">
        <v>71</v>
      </c>
    </row>
    <row r="36" spans="1:41" x14ac:dyDescent="0.25">
      <c r="A36" s="4" t="s">
        <v>96</v>
      </c>
      <c r="B36" s="3" t="s">
        <v>62</v>
      </c>
      <c r="C36" s="12" t="s">
        <v>145</v>
      </c>
      <c r="E36" s="3" t="s">
        <v>146</v>
      </c>
      <c r="F36" s="3" t="s">
        <v>79</v>
      </c>
      <c r="G36" s="3" t="s">
        <v>68</v>
      </c>
      <c r="H36" s="3" t="s">
        <v>79</v>
      </c>
      <c r="I36" s="3" t="s">
        <v>70</v>
      </c>
      <c r="J36" s="3" t="s">
        <v>147</v>
      </c>
      <c r="K36" s="3">
        <v>1588.2</v>
      </c>
      <c r="AC36" s="3" t="s">
        <v>78</v>
      </c>
      <c r="AE36" s="3" t="s">
        <v>81</v>
      </c>
      <c r="AF36" s="4" t="s">
        <v>148</v>
      </c>
      <c r="AI36" s="14" t="s">
        <v>149</v>
      </c>
      <c r="AJ36" s="4">
        <v>44202</v>
      </c>
      <c r="AK36" s="3" t="s">
        <v>68</v>
      </c>
      <c r="AL36" s="3" t="s">
        <v>70</v>
      </c>
      <c r="AM36" s="3" t="s">
        <v>70</v>
      </c>
      <c r="AN36" s="3" t="s">
        <v>68</v>
      </c>
      <c r="AO36" t="s">
        <v>150</v>
      </c>
    </row>
    <row r="37" spans="1:41" s="29" customFormat="1" x14ac:dyDescent="0.25">
      <c r="A37" s="25" t="s">
        <v>96</v>
      </c>
      <c r="B37" s="26" t="s">
        <v>49</v>
      </c>
      <c r="C37" s="27" t="s">
        <v>151</v>
      </c>
      <c r="D37" s="26" t="s">
        <v>152</v>
      </c>
      <c r="E37" s="28" t="s">
        <v>153</v>
      </c>
      <c r="F37" s="26" t="s">
        <v>79</v>
      </c>
      <c r="G37" s="26" t="s">
        <v>68</v>
      </c>
      <c r="H37" s="26" t="s">
        <v>79</v>
      </c>
      <c r="I37" s="26" t="s">
        <v>70</v>
      </c>
      <c r="J37" s="26" t="s">
        <v>154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 t="s">
        <v>81</v>
      </c>
      <c r="AF37" s="3" t="s">
        <v>113</v>
      </c>
      <c r="AG37" s="26" t="s">
        <v>44</v>
      </c>
      <c r="AH37" s="26"/>
      <c r="AI37" s="25">
        <v>44203</v>
      </c>
      <c r="AJ37" s="25">
        <v>44323</v>
      </c>
      <c r="AK37" s="26" t="s">
        <v>68</v>
      </c>
      <c r="AL37" s="26" t="s">
        <v>70</v>
      </c>
      <c r="AM37" s="26" t="s">
        <v>70</v>
      </c>
      <c r="AN37" s="26" t="s">
        <v>68</v>
      </c>
      <c r="AO37" s="29" t="s">
        <v>155</v>
      </c>
    </row>
    <row r="38" spans="1:41" x14ac:dyDescent="0.25">
      <c r="A38" s="4" t="s">
        <v>148</v>
      </c>
      <c r="B38" s="3" t="s">
        <v>49</v>
      </c>
      <c r="C38" s="3" t="s">
        <v>156</v>
      </c>
      <c r="D38" s="3" t="s">
        <v>157</v>
      </c>
      <c r="E38" s="6" t="s">
        <v>158</v>
      </c>
      <c r="F38" s="3" t="s">
        <v>79</v>
      </c>
      <c r="G38" s="3" t="s">
        <v>68</v>
      </c>
      <c r="H38" s="3" t="s">
        <v>79</v>
      </c>
      <c r="I38" s="3" t="s">
        <v>70</v>
      </c>
      <c r="J38" s="3" t="s">
        <v>159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AC38" s="3" t="s">
        <v>160</v>
      </c>
      <c r="AD38" s="4">
        <v>44233</v>
      </c>
      <c r="AE38" s="3" t="s">
        <v>81</v>
      </c>
      <c r="AF38" s="3" t="s">
        <v>161</v>
      </c>
      <c r="AG38" s="3" t="s">
        <v>44</v>
      </c>
      <c r="AH38" s="3" t="s">
        <v>79</v>
      </c>
      <c r="AI38" s="4">
        <v>44203</v>
      </c>
      <c r="AJ38" s="4">
        <v>44323</v>
      </c>
      <c r="AK38" s="3" t="s">
        <v>68</v>
      </c>
      <c r="AL38" s="3" t="s">
        <v>70</v>
      </c>
      <c r="AM38" s="3" t="s">
        <v>70</v>
      </c>
      <c r="AN38" s="3" t="s">
        <v>68</v>
      </c>
      <c r="AO38" t="s">
        <v>162</v>
      </c>
    </row>
    <row r="39" spans="1:41" x14ac:dyDescent="0.25">
      <c r="A39" s="4">
        <v>44445</v>
      </c>
      <c r="B39" s="3" t="s">
        <v>42</v>
      </c>
      <c r="C39" s="3" t="s">
        <v>163</v>
      </c>
      <c r="E39" s="6" t="s">
        <v>164</v>
      </c>
      <c r="F39" s="3" t="s">
        <v>79</v>
      </c>
      <c r="G39" s="3" t="s">
        <v>68</v>
      </c>
      <c r="H39" s="3" t="s">
        <v>79</v>
      </c>
      <c r="I39" s="39"/>
      <c r="J39" s="3" t="s">
        <v>165</v>
      </c>
      <c r="L39" s="44">
        <v>8919.84</v>
      </c>
      <c r="M39" s="44">
        <v>7879.95</v>
      </c>
      <c r="N39" s="44">
        <v>14248.84</v>
      </c>
      <c r="X39" s="3" t="s">
        <v>166</v>
      </c>
      <c r="Y39" s="3">
        <v>10950</v>
      </c>
      <c r="Z39" s="4">
        <v>44506</v>
      </c>
      <c r="AB39" s="3" t="s">
        <v>167</v>
      </c>
      <c r="AE39" s="3" t="s">
        <v>168</v>
      </c>
      <c r="AF39" s="3" t="s">
        <v>169</v>
      </c>
      <c r="AG39" s="3" t="s">
        <v>44</v>
      </c>
    </row>
    <row r="40" spans="1:41" ht="15" customHeight="1" x14ac:dyDescent="0.25">
      <c r="A40" s="4">
        <v>44445</v>
      </c>
      <c r="B40" s="3" t="s">
        <v>51</v>
      </c>
      <c r="C40" s="3" t="s">
        <v>170</v>
      </c>
      <c r="D40" s="3">
        <v>74855</v>
      </c>
      <c r="E40" s="6" t="s">
        <v>171</v>
      </c>
      <c r="F40" s="3" t="s">
        <v>79</v>
      </c>
      <c r="G40" s="3" t="s">
        <v>68</v>
      </c>
      <c r="H40" s="3" t="s">
        <v>79</v>
      </c>
      <c r="I40" s="3" t="s">
        <v>70</v>
      </c>
      <c r="J40" s="3">
        <v>1784</v>
      </c>
      <c r="L40" s="44"/>
      <c r="M40" s="44"/>
      <c r="AE40" s="3" t="s">
        <v>81</v>
      </c>
      <c r="AF40" s="3" t="s">
        <v>172</v>
      </c>
      <c r="AG40" s="3" t="s">
        <v>44</v>
      </c>
      <c r="AI40" s="19" t="s">
        <v>173</v>
      </c>
      <c r="AJ40" s="48" t="s">
        <v>174</v>
      </c>
      <c r="AK40" s="3" t="s">
        <v>68</v>
      </c>
      <c r="AL40" s="3" t="s">
        <v>70</v>
      </c>
      <c r="AM40" s="3" t="s">
        <v>70</v>
      </c>
    </row>
    <row r="41" spans="1:41" ht="15" customHeight="1" x14ac:dyDescent="0.25">
      <c r="A41" s="4">
        <v>44445</v>
      </c>
      <c r="B41" s="3" t="s">
        <v>45</v>
      </c>
      <c r="C41" s="3" t="s">
        <v>175</v>
      </c>
      <c r="D41" s="3">
        <v>1406</v>
      </c>
      <c r="E41" s="6" t="s">
        <v>176</v>
      </c>
      <c r="F41" s="3" t="s">
        <v>79</v>
      </c>
      <c r="G41" s="3" t="s">
        <v>68</v>
      </c>
      <c r="H41" s="3" t="s">
        <v>79</v>
      </c>
      <c r="I41" s="3" t="s">
        <v>70</v>
      </c>
      <c r="J41" s="3" t="s">
        <v>177</v>
      </c>
      <c r="K41" s="3">
        <v>16082.24</v>
      </c>
      <c r="L41" s="44">
        <v>6831.26</v>
      </c>
      <c r="M41" s="44"/>
      <c r="AE41" s="3" t="s">
        <v>81</v>
      </c>
      <c r="AF41" s="42" t="s">
        <v>178</v>
      </c>
      <c r="AH41" s="3" t="s">
        <v>79</v>
      </c>
      <c r="AI41" s="36" t="s">
        <v>179</v>
      </c>
      <c r="AJ41" s="3" t="s">
        <v>180</v>
      </c>
      <c r="AK41" s="3" t="s">
        <v>68</v>
      </c>
      <c r="AL41" s="3" t="s">
        <v>70</v>
      </c>
      <c r="AM41" s="3" t="s">
        <v>70</v>
      </c>
      <c r="AN41" s="3" t="s">
        <v>68</v>
      </c>
      <c r="AO41" t="s">
        <v>181</v>
      </c>
    </row>
    <row r="42" spans="1:41" ht="15" customHeight="1" x14ac:dyDescent="0.25">
      <c r="A42" s="4">
        <v>44445</v>
      </c>
      <c r="B42" s="3" t="s">
        <v>58</v>
      </c>
      <c r="C42" s="3" t="s">
        <v>182</v>
      </c>
      <c r="E42" s="6" t="s">
        <v>183</v>
      </c>
      <c r="F42" s="3" t="s">
        <v>79</v>
      </c>
      <c r="G42" s="3" t="s">
        <v>68</v>
      </c>
      <c r="H42" s="3" t="s">
        <v>79</v>
      </c>
      <c r="I42" s="3" t="s">
        <v>70</v>
      </c>
      <c r="J42" s="3" t="s">
        <v>184</v>
      </c>
      <c r="K42" s="3">
        <v>1850.96</v>
      </c>
      <c r="L42" s="44">
        <v>1831.51</v>
      </c>
      <c r="M42" s="44">
        <v>1737.52</v>
      </c>
      <c r="AE42" s="3" t="s">
        <v>81</v>
      </c>
      <c r="AF42" s="4" t="s">
        <v>185</v>
      </c>
      <c r="AI42" s="19" t="s">
        <v>186</v>
      </c>
      <c r="AJ42" s="4">
        <v>44356</v>
      </c>
      <c r="AK42" s="3" t="s">
        <v>68</v>
      </c>
      <c r="AL42" s="3" t="s">
        <v>70</v>
      </c>
      <c r="AM42" s="3" t="s">
        <v>70</v>
      </c>
      <c r="AN42" s="3" t="s">
        <v>68</v>
      </c>
      <c r="AO42" t="s">
        <v>187</v>
      </c>
    </row>
    <row r="43" spans="1:41" ht="15" customHeight="1" x14ac:dyDescent="0.25">
      <c r="A43" s="4">
        <v>44445</v>
      </c>
      <c r="B43" s="3" t="s">
        <v>49</v>
      </c>
      <c r="C43" s="3" t="s">
        <v>188</v>
      </c>
      <c r="D43" s="3" t="s">
        <v>189</v>
      </c>
      <c r="E43" s="34" t="s">
        <v>190</v>
      </c>
      <c r="F43" s="3" t="s">
        <v>79</v>
      </c>
      <c r="G43" s="3" t="s">
        <v>68</v>
      </c>
      <c r="H43" s="3" t="s">
        <v>79</v>
      </c>
      <c r="I43" s="3" t="s">
        <v>70</v>
      </c>
      <c r="J43" s="3" t="s">
        <v>191</v>
      </c>
      <c r="K43" s="41">
        <v>12593.89</v>
      </c>
      <c r="L43" s="44"/>
      <c r="M43" s="44"/>
      <c r="AE43" s="3" t="s">
        <v>44</v>
      </c>
      <c r="AG43" s="3" t="s">
        <v>44</v>
      </c>
      <c r="AH43" s="3" t="s">
        <v>79</v>
      </c>
      <c r="AI43" s="3" t="s">
        <v>192</v>
      </c>
      <c r="AJ43" s="48" t="s">
        <v>193</v>
      </c>
      <c r="AK43" s="3" t="s">
        <v>68</v>
      </c>
      <c r="AL43" s="3" t="s">
        <v>70</v>
      </c>
      <c r="AM43" s="3" t="s">
        <v>70</v>
      </c>
      <c r="AN43" s="3" t="s">
        <v>68</v>
      </c>
      <c r="AO43" t="s">
        <v>194</v>
      </c>
    </row>
    <row r="44" spans="1:41" ht="15" customHeight="1" x14ac:dyDescent="0.25">
      <c r="A44" s="36" t="s">
        <v>195</v>
      </c>
      <c r="B44" s="37" t="s">
        <v>45</v>
      </c>
      <c r="C44" s="3" t="s">
        <v>196</v>
      </c>
      <c r="D44" s="37">
        <v>1509</v>
      </c>
      <c r="E44" s="34" t="s">
        <v>197</v>
      </c>
      <c r="F44" s="3" t="s">
        <v>79</v>
      </c>
      <c r="G44" s="37" t="s">
        <v>68</v>
      </c>
      <c r="H44" s="3" t="s">
        <v>79</v>
      </c>
      <c r="I44" s="37" t="s">
        <v>70</v>
      </c>
      <c r="J44" s="3" t="s">
        <v>198</v>
      </c>
      <c r="K44" s="37"/>
      <c r="L44" s="44"/>
      <c r="M44" s="44"/>
      <c r="V44" s="37"/>
      <c r="W44" s="37"/>
      <c r="X44" s="37"/>
      <c r="Y44" s="37"/>
      <c r="Z44" s="37"/>
      <c r="AB44" s="37"/>
      <c r="AC44" s="37"/>
      <c r="AE44" s="37" t="s">
        <v>81</v>
      </c>
      <c r="AF44" s="42" t="s">
        <v>186</v>
      </c>
      <c r="AG44" s="37"/>
      <c r="AH44" s="3" t="s">
        <v>79</v>
      </c>
      <c r="AI44" s="37" t="s">
        <v>179</v>
      </c>
      <c r="AJ44" s="3" t="s">
        <v>180</v>
      </c>
      <c r="AK44" s="3" t="s">
        <v>68</v>
      </c>
      <c r="AL44" s="3" t="s">
        <v>70</v>
      </c>
      <c r="AM44" s="3" t="s">
        <v>70</v>
      </c>
      <c r="AN44" s="3" t="s">
        <v>68</v>
      </c>
      <c r="AO44" t="s">
        <v>199</v>
      </c>
    </row>
    <row r="45" spans="1:41" x14ac:dyDescent="0.25">
      <c r="A45" s="3" t="s">
        <v>128</v>
      </c>
      <c r="B45" s="3" t="s">
        <v>42</v>
      </c>
      <c r="C45" s="3" t="s">
        <v>200</v>
      </c>
      <c r="E45" s="6" t="s">
        <v>201</v>
      </c>
      <c r="F45" s="3" t="s">
        <v>79</v>
      </c>
      <c r="G45" s="37" t="s">
        <v>68</v>
      </c>
      <c r="H45" s="3" t="s">
        <v>79</v>
      </c>
      <c r="I45" s="39"/>
      <c r="J45" s="3" t="s">
        <v>202</v>
      </c>
      <c r="L45" s="44">
        <v>8919.84</v>
      </c>
      <c r="M45" s="44">
        <v>7879.95</v>
      </c>
      <c r="N45" s="44">
        <v>20138.259999999998</v>
      </c>
      <c r="O45" s="44"/>
      <c r="P45" s="44"/>
      <c r="Q45" s="44"/>
      <c r="R45" s="44"/>
      <c r="S45" s="44"/>
      <c r="T45" s="44"/>
      <c r="U45" s="44"/>
      <c r="X45" s="3" t="s">
        <v>203</v>
      </c>
      <c r="Y45" s="3">
        <v>8400</v>
      </c>
      <c r="Z45" s="3" t="s">
        <v>87</v>
      </c>
      <c r="AB45" s="3" t="s">
        <v>169</v>
      </c>
      <c r="AE45" s="3" t="s">
        <v>168</v>
      </c>
      <c r="AF45" s="3" t="s">
        <v>204</v>
      </c>
      <c r="AG45" s="3" t="s">
        <v>44</v>
      </c>
    </row>
    <row r="46" spans="1:41" ht="15" customHeight="1" x14ac:dyDescent="0.25">
      <c r="A46" s="3" t="s">
        <v>128</v>
      </c>
      <c r="B46" s="3" t="s">
        <v>45</v>
      </c>
      <c r="C46" s="3" t="s">
        <v>205</v>
      </c>
      <c r="D46" s="3">
        <v>1540</v>
      </c>
      <c r="E46" s="6" t="s">
        <v>206</v>
      </c>
      <c r="F46" s="3" t="s">
        <v>79</v>
      </c>
      <c r="G46" s="37" t="s">
        <v>68</v>
      </c>
      <c r="H46" s="3" t="s">
        <v>79</v>
      </c>
      <c r="I46" s="3" t="s">
        <v>70</v>
      </c>
      <c r="J46" s="3" t="s">
        <v>207</v>
      </c>
      <c r="K46" s="3">
        <v>10735.07</v>
      </c>
      <c r="L46" s="44">
        <v>6831.26</v>
      </c>
      <c r="M46" s="44">
        <v>8057.24</v>
      </c>
      <c r="N46" s="44">
        <v>448.15</v>
      </c>
      <c r="O46" s="44"/>
      <c r="P46" s="44"/>
      <c r="Q46" s="44"/>
      <c r="R46" s="44"/>
      <c r="S46" s="44"/>
      <c r="T46" s="44"/>
      <c r="U46" s="44"/>
      <c r="AE46" s="3" t="s">
        <v>81</v>
      </c>
      <c r="AF46" s="42" t="s">
        <v>208</v>
      </c>
      <c r="AH46" s="3" t="s">
        <v>79</v>
      </c>
      <c r="AI46" s="37" t="s">
        <v>179</v>
      </c>
      <c r="AJ46" s="3" t="s">
        <v>180</v>
      </c>
      <c r="AK46" s="3" t="s">
        <v>68</v>
      </c>
      <c r="AL46" s="3" t="s">
        <v>70</v>
      </c>
      <c r="AM46" s="3" t="s">
        <v>70</v>
      </c>
      <c r="AN46" s="3" t="s">
        <v>68</v>
      </c>
      <c r="AO46" t="s">
        <v>209</v>
      </c>
    </row>
    <row r="47" spans="1:41" ht="15" customHeight="1" x14ac:dyDescent="0.25">
      <c r="A47" s="3" t="s">
        <v>128</v>
      </c>
      <c r="B47" s="3" t="s">
        <v>51</v>
      </c>
      <c r="C47" s="3" t="s">
        <v>210</v>
      </c>
      <c r="D47" s="3">
        <v>74997</v>
      </c>
      <c r="E47" s="6" t="s">
        <v>211</v>
      </c>
      <c r="F47" s="3" t="s">
        <v>79</v>
      </c>
      <c r="G47" s="37" t="s">
        <v>68</v>
      </c>
      <c r="H47" s="3" t="s">
        <v>79</v>
      </c>
      <c r="I47" s="3" t="s">
        <v>70</v>
      </c>
      <c r="J47" s="3">
        <v>1784</v>
      </c>
      <c r="L47" s="3">
        <v>13264.27</v>
      </c>
      <c r="M47" s="44"/>
      <c r="N47" s="44"/>
      <c r="O47" s="44"/>
      <c r="P47" s="44"/>
      <c r="Q47" s="44"/>
      <c r="R47" s="44"/>
      <c r="S47" s="44"/>
      <c r="T47" s="44"/>
      <c r="U47" s="44"/>
      <c r="AE47" s="3" t="s">
        <v>81</v>
      </c>
      <c r="AF47" s="3" t="s">
        <v>172</v>
      </c>
      <c r="AG47" s="3" t="s">
        <v>44</v>
      </c>
      <c r="AI47" s="19" t="s">
        <v>212</v>
      </c>
      <c r="AJ47" s="48" t="s">
        <v>174</v>
      </c>
      <c r="AK47" s="3" t="s">
        <v>68</v>
      </c>
      <c r="AL47" s="3" t="s">
        <v>70</v>
      </c>
      <c r="AM47" s="3" t="s">
        <v>70</v>
      </c>
    </row>
    <row r="48" spans="1:41" ht="15" customHeight="1" x14ac:dyDescent="0.25">
      <c r="A48" s="3" t="s">
        <v>128</v>
      </c>
      <c r="B48" s="3" t="s">
        <v>49</v>
      </c>
      <c r="C48" s="3" t="s">
        <v>213</v>
      </c>
      <c r="D48" s="3" t="s">
        <v>214</v>
      </c>
      <c r="E48" s="34" t="s">
        <v>215</v>
      </c>
      <c r="F48" s="3" t="s">
        <v>79</v>
      </c>
      <c r="G48" s="37" t="s">
        <v>68</v>
      </c>
      <c r="H48" s="3" t="s">
        <v>79</v>
      </c>
      <c r="I48" s="3" t="s">
        <v>70</v>
      </c>
      <c r="J48" s="3" t="s">
        <v>191</v>
      </c>
      <c r="K48" s="41"/>
      <c r="L48" s="41"/>
      <c r="M48" s="44"/>
      <c r="N48" s="44"/>
      <c r="O48" s="44"/>
      <c r="P48" s="44"/>
      <c r="Q48" s="44"/>
      <c r="R48" s="44"/>
      <c r="S48" s="44"/>
      <c r="T48" s="44"/>
      <c r="U48" s="44"/>
      <c r="AE48" s="3" t="s">
        <v>44</v>
      </c>
      <c r="AF48" s="3" t="s">
        <v>216</v>
      </c>
      <c r="AG48" s="3" t="s">
        <v>44</v>
      </c>
      <c r="AH48" s="3" t="s">
        <v>79</v>
      </c>
      <c r="AI48" s="3" t="s">
        <v>192</v>
      </c>
      <c r="AJ48" s="48" t="s">
        <v>193</v>
      </c>
      <c r="AK48" s="3" t="s">
        <v>68</v>
      </c>
      <c r="AL48" s="3" t="s">
        <v>70</v>
      </c>
      <c r="AM48" s="3" t="s">
        <v>70</v>
      </c>
      <c r="AN48" s="3" t="s">
        <v>68</v>
      </c>
      <c r="AO48" t="s">
        <v>217</v>
      </c>
    </row>
    <row r="49" spans="1:41" ht="15" customHeight="1" x14ac:dyDescent="0.25">
      <c r="A49" s="3" t="s">
        <v>128</v>
      </c>
      <c r="B49" s="3" t="s">
        <v>73</v>
      </c>
      <c r="C49" s="3" t="s">
        <v>218</v>
      </c>
      <c r="D49" s="3" t="s">
        <v>219</v>
      </c>
      <c r="E49" s="6" t="s">
        <v>220</v>
      </c>
      <c r="F49" s="3" t="s">
        <v>79</v>
      </c>
      <c r="G49" s="37" t="s">
        <v>68</v>
      </c>
      <c r="H49" s="3" t="s">
        <v>79</v>
      </c>
      <c r="I49" s="35" t="s">
        <v>70</v>
      </c>
      <c r="J49" s="3" t="s">
        <v>221</v>
      </c>
      <c r="K49" s="3">
        <v>2966</v>
      </c>
      <c r="M49" s="44"/>
      <c r="N49" s="44"/>
      <c r="O49" s="44"/>
      <c r="P49" s="44"/>
      <c r="Q49" s="44"/>
      <c r="R49" s="44"/>
      <c r="S49" s="44"/>
      <c r="T49" s="44"/>
      <c r="U49" s="44"/>
      <c r="AE49" s="3" t="s">
        <v>81</v>
      </c>
      <c r="AF49" s="3" t="s">
        <v>222</v>
      </c>
      <c r="AG49" s="3" t="s">
        <v>44</v>
      </c>
      <c r="AI49" s="37" t="s">
        <v>222</v>
      </c>
      <c r="AJ49" s="48" t="s">
        <v>212</v>
      </c>
      <c r="AK49" s="3" t="s">
        <v>70</v>
      </c>
      <c r="AL49" s="3" t="s">
        <v>70</v>
      </c>
      <c r="AM49" s="3" t="s">
        <v>70</v>
      </c>
      <c r="AN49" s="3" t="s">
        <v>71</v>
      </c>
    </row>
    <row r="50" spans="1:41" ht="15" customHeight="1" x14ac:dyDescent="0.25">
      <c r="A50" s="3" t="s">
        <v>173</v>
      </c>
      <c r="B50" s="3" t="s">
        <v>62</v>
      </c>
      <c r="C50" s="3" t="s">
        <v>223</v>
      </c>
      <c r="D50" s="3" t="s">
        <v>78</v>
      </c>
      <c r="E50" s="6" t="s">
        <v>224</v>
      </c>
      <c r="F50" s="3" t="s">
        <v>79</v>
      </c>
      <c r="G50" s="3" t="s">
        <v>68</v>
      </c>
      <c r="H50" s="3" t="s">
        <v>79</v>
      </c>
      <c r="I50" s="3" t="s">
        <v>70</v>
      </c>
      <c r="J50" s="3" t="s">
        <v>225</v>
      </c>
      <c r="K50" s="3">
        <v>2283.23</v>
      </c>
      <c r="L50" s="3">
        <v>2283.23</v>
      </c>
      <c r="M50" s="44"/>
      <c r="N50" s="44"/>
      <c r="O50" s="44"/>
      <c r="P50" s="44"/>
      <c r="Q50" s="44"/>
      <c r="R50" s="44"/>
      <c r="S50" s="44"/>
      <c r="T50" s="44"/>
      <c r="U50" s="44"/>
      <c r="AE50" s="3" t="s">
        <v>44</v>
      </c>
      <c r="AF50" s="4">
        <v>44235</v>
      </c>
      <c r="AI50" s="18">
        <v>44235</v>
      </c>
      <c r="AJ50" s="4">
        <v>44294</v>
      </c>
      <c r="AK50" s="3" t="s">
        <v>68</v>
      </c>
      <c r="AL50" s="3" t="s">
        <v>70</v>
      </c>
      <c r="AM50" s="3" t="s">
        <v>226</v>
      </c>
      <c r="AN50" s="3" t="s">
        <v>68</v>
      </c>
      <c r="AO50" t="s">
        <v>227</v>
      </c>
    </row>
    <row r="51" spans="1:41" x14ac:dyDescent="0.25">
      <c r="A51" s="3" t="s">
        <v>173</v>
      </c>
      <c r="B51" s="3" t="s">
        <v>42</v>
      </c>
      <c r="C51" s="3" t="s">
        <v>228</v>
      </c>
      <c r="D51" s="3" t="s">
        <v>78</v>
      </c>
      <c r="E51" s="6" t="s">
        <v>229</v>
      </c>
      <c r="F51" s="3" t="s">
        <v>79</v>
      </c>
      <c r="G51" s="3" t="s">
        <v>68</v>
      </c>
      <c r="H51" s="3" t="s">
        <v>79</v>
      </c>
      <c r="I51" s="39"/>
      <c r="J51" s="3" t="s">
        <v>230</v>
      </c>
      <c r="M51" s="44">
        <v>7879.95</v>
      </c>
      <c r="N51" s="44">
        <v>20138.259999999998</v>
      </c>
      <c r="O51" s="44">
        <v>14248.84</v>
      </c>
      <c r="P51" s="44">
        <v>9641.1200000000008</v>
      </c>
      <c r="Q51" s="44">
        <v>18362.919999999998</v>
      </c>
      <c r="R51" s="44"/>
      <c r="S51" s="44"/>
      <c r="T51" s="44"/>
      <c r="U51" s="44"/>
      <c r="X51" s="3" t="s">
        <v>231</v>
      </c>
      <c r="Y51" s="3">
        <v>33370</v>
      </c>
      <c r="Z51" s="3" t="s">
        <v>232</v>
      </c>
      <c r="AB51" s="46" t="s">
        <v>233</v>
      </c>
      <c r="AE51" s="3" t="s">
        <v>168</v>
      </c>
      <c r="AF51" s="47" t="s">
        <v>234</v>
      </c>
      <c r="AG51" s="3" t="s">
        <v>44</v>
      </c>
    </row>
    <row r="52" spans="1:41" ht="15" customHeight="1" x14ac:dyDescent="0.25">
      <c r="A52" s="3" t="s">
        <v>173</v>
      </c>
      <c r="B52" s="3" t="s">
        <v>51</v>
      </c>
      <c r="C52" s="3" t="s">
        <v>235</v>
      </c>
      <c r="D52" s="3">
        <v>75297</v>
      </c>
      <c r="E52" s="6" t="s">
        <v>236</v>
      </c>
      <c r="F52" s="3" t="s">
        <v>79</v>
      </c>
      <c r="G52" s="3" t="s">
        <v>68</v>
      </c>
      <c r="H52" s="3" t="s">
        <v>79</v>
      </c>
      <c r="I52" s="3" t="s">
        <v>70</v>
      </c>
      <c r="J52" s="3" t="s">
        <v>237</v>
      </c>
      <c r="L52" s="3">
        <v>13264.27</v>
      </c>
      <c r="M52" s="3">
        <v>6657.92</v>
      </c>
      <c r="N52" s="44"/>
      <c r="O52" s="44"/>
      <c r="P52" s="44"/>
      <c r="Q52" s="44"/>
      <c r="R52" s="44"/>
      <c r="S52" s="44"/>
      <c r="T52" s="44"/>
      <c r="U52" s="44"/>
      <c r="AE52" s="3" t="s">
        <v>81</v>
      </c>
      <c r="AF52" s="3" t="s">
        <v>238</v>
      </c>
      <c r="AG52" s="3" t="s">
        <v>44</v>
      </c>
      <c r="AI52" s="18">
        <v>44264</v>
      </c>
      <c r="AJ52" s="4">
        <v>44356</v>
      </c>
      <c r="AK52" s="3" t="s">
        <v>68</v>
      </c>
      <c r="AL52" s="3" t="s">
        <v>70</v>
      </c>
      <c r="AM52" s="3" t="s">
        <v>70</v>
      </c>
      <c r="AO52" t="s">
        <v>239</v>
      </c>
    </row>
    <row r="53" spans="1:41" ht="15" customHeight="1" x14ac:dyDescent="0.25">
      <c r="A53" s="3" t="s">
        <v>173</v>
      </c>
      <c r="B53" s="3" t="s">
        <v>47</v>
      </c>
      <c r="C53" s="3" t="s">
        <v>240</v>
      </c>
      <c r="D53" s="3" t="s">
        <v>78</v>
      </c>
      <c r="E53" s="6" t="s">
        <v>241</v>
      </c>
      <c r="F53" s="3" t="s">
        <v>79</v>
      </c>
      <c r="G53" s="3" t="s">
        <v>68</v>
      </c>
      <c r="H53" s="3" t="s">
        <v>79</v>
      </c>
      <c r="I53" s="3" t="s">
        <v>70</v>
      </c>
      <c r="J53" s="3" t="s">
        <v>136</v>
      </c>
      <c r="K53" s="3">
        <v>8572.7999999999993</v>
      </c>
      <c r="N53" s="44"/>
      <c r="O53" s="44"/>
      <c r="P53" s="44"/>
      <c r="Q53" s="44"/>
      <c r="R53" s="44"/>
      <c r="S53" s="44"/>
      <c r="T53" s="44"/>
      <c r="U53" s="44"/>
      <c r="AE53" s="3" t="s">
        <v>81</v>
      </c>
      <c r="AF53" s="4">
        <v>44417</v>
      </c>
    </row>
    <row r="54" spans="1:41" ht="15" customHeight="1" x14ac:dyDescent="0.25">
      <c r="A54" s="3" t="s">
        <v>173</v>
      </c>
      <c r="B54" s="3" t="s">
        <v>45</v>
      </c>
      <c r="C54" s="3" t="s">
        <v>242</v>
      </c>
      <c r="D54" s="3">
        <v>1729</v>
      </c>
      <c r="E54" s="6" t="s">
        <v>243</v>
      </c>
      <c r="F54" s="3" t="s">
        <v>79</v>
      </c>
      <c r="G54" s="3" t="s">
        <v>68</v>
      </c>
      <c r="H54" s="3" t="s">
        <v>79</v>
      </c>
      <c r="I54" s="3" t="s">
        <v>70</v>
      </c>
      <c r="J54" s="3" t="s">
        <v>244</v>
      </c>
      <c r="L54" s="44">
        <v>6831.26</v>
      </c>
      <c r="M54" s="44">
        <v>8057.24</v>
      </c>
      <c r="N54" s="44">
        <v>9452.6200000000008</v>
      </c>
      <c r="O54" s="44"/>
      <c r="P54" s="44"/>
      <c r="Q54" s="44"/>
      <c r="R54" s="44"/>
      <c r="S54" s="44"/>
      <c r="T54" s="44"/>
      <c r="U54" s="44"/>
      <c r="AE54" s="3" t="s">
        <v>81</v>
      </c>
      <c r="AF54" s="3" t="s">
        <v>245</v>
      </c>
      <c r="AI54" s="18">
        <v>44478</v>
      </c>
      <c r="AJ54" s="4">
        <v>44296</v>
      </c>
      <c r="AK54" s="3" t="s">
        <v>68</v>
      </c>
      <c r="AL54" s="3" t="s">
        <v>70</v>
      </c>
      <c r="AM54" s="3" t="s">
        <v>70</v>
      </c>
      <c r="AN54" s="3" t="s">
        <v>68</v>
      </c>
      <c r="AO54" s="53" t="s">
        <v>246</v>
      </c>
    </row>
    <row r="55" spans="1:41" ht="15" customHeight="1" x14ac:dyDescent="0.25">
      <c r="A55" s="3" t="s">
        <v>173</v>
      </c>
      <c r="B55" s="3" t="s">
        <v>49</v>
      </c>
      <c r="C55" s="3" t="s">
        <v>247</v>
      </c>
      <c r="D55" s="3" t="s">
        <v>248</v>
      </c>
      <c r="E55" s="6" t="s">
        <v>249</v>
      </c>
      <c r="F55" s="3" t="s">
        <v>79</v>
      </c>
      <c r="G55" s="3" t="s">
        <v>68</v>
      </c>
      <c r="H55" s="3" t="s">
        <v>79</v>
      </c>
      <c r="I55" s="3" t="s">
        <v>70</v>
      </c>
      <c r="J55" s="3">
        <v>22100223</v>
      </c>
      <c r="K55" s="41">
        <v>18041.09</v>
      </c>
      <c r="L55" s="3">
        <v>12541.09</v>
      </c>
      <c r="N55" s="44"/>
      <c r="O55" s="44"/>
      <c r="P55" s="44"/>
      <c r="Q55" s="44"/>
      <c r="R55" s="44"/>
      <c r="S55" s="44"/>
      <c r="T55" s="44"/>
      <c r="U55" s="44"/>
      <c r="AC55" s="44">
        <v>5500</v>
      </c>
      <c r="AD55" s="45">
        <v>44235</v>
      </c>
      <c r="AE55" s="3" t="s">
        <v>250</v>
      </c>
      <c r="AF55" s="3" t="s">
        <v>251</v>
      </c>
      <c r="AJ55" s="3" t="s">
        <v>252</v>
      </c>
      <c r="AK55" s="3" t="s">
        <v>68</v>
      </c>
      <c r="AL55" s="3" t="s">
        <v>70</v>
      </c>
      <c r="AM55" s="3" t="s">
        <v>70</v>
      </c>
      <c r="AN55" s="3" t="s">
        <v>71</v>
      </c>
    </row>
    <row r="56" spans="1:41" ht="14.45" customHeight="1" x14ac:dyDescent="0.25">
      <c r="A56" s="3" t="s">
        <v>193</v>
      </c>
      <c r="B56" s="3" t="s">
        <v>62</v>
      </c>
      <c r="C56" s="3" t="s">
        <v>253</v>
      </c>
      <c r="D56" s="3" t="s">
        <v>78</v>
      </c>
      <c r="F56" s="3" t="s">
        <v>79</v>
      </c>
      <c r="G56" s="3" t="s">
        <v>68</v>
      </c>
      <c r="H56" s="3" t="s">
        <v>79</v>
      </c>
      <c r="I56" s="3" t="s">
        <v>70</v>
      </c>
      <c r="J56" s="3" t="s">
        <v>254</v>
      </c>
      <c r="K56" s="3">
        <v>1983.3</v>
      </c>
      <c r="N56" s="44"/>
      <c r="O56" s="44"/>
      <c r="P56" s="44"/>
      <c r="Q56" s="44"/>
      <c r="R56" s="44"/>
      <c r="S56" s="44"/>
      <c r="T56" s="44"/>
      <c r="U56" s="44"/>
      <c r="AC56" s="44"/>
      <c r="AD56" s="45"/>
      <c r="AE56" s="3" t="s">
        <v>81</v>
      </c>
      <c r="AF56" s="4">
        <v>44538</v>
      </c>
      <c r="AI56" s="18">
        <v>44538</v>
      </c>
      <c r="AK56" s="3" t="s">
        <v>68</v>
      </c>
      <c r="AL56" s="3" t="s">
        <v>70</v>
      </c>
      <c r="AM56" s="3" t="s">
        <v>70</v>
      </c>
    </row>
    <row r="57" spans="1:41" ht="15" customHeight="1" x14ac:dyDescent="0.25">
      <c r="A57" s="3" t="s">
        <v>193</v>
      </c>
      <c r="B57" s="3" t="s">
        <v>93</v>
      </c>
      <c r="C57" s="3" t="s">
        <v>255</v>
      </c>
      <c r="D57" s="3" t="s">
        <v>78</v>
      </c>
      <c r="E57" s="6" t="s">
        <v>256</v>
      </c>
      <c r="F57" s="3" t="s">
        <v>79</v>
      </c>
      <c r="G57" s="3" t="s">
        <v>68</v>
      </c>
      <c r="H57" s="3" t="s">
        <v>79</v>
      </c>
      <c r="I57" s="3" t="s">
        <v>70</v>
      </c>
      <c r="J57" s="3">
        <v>604</v>
      </c>
      <c r="L57" s="3">
        <v>6761.22</v>
      </c>
      <c r="N57" s="44"/>
      <c r="O57" s="44"/>
      <c r="P57" s="44"/>
      <c r="Q57" s="44"/>
      <c r="R57" s="44"/>
      <c r="S57" s="44"/>
      <c r="T57" s="44"/>
      <c r="U57" s="44"/>
      <c r="AC57" s="44"/>
      <c r="AD57" s="45"/>
      <c r="AE57" s="3" t="s">
        <v>81</v>
      </c>
      <c r="AF57" s="4">
        <v>44206</v>
      </c>
      <c r="AI57" s="49" t="s">
        <v>257</v>
      </c>
    </row>
    <row r="58" spans="1:41" ht="14.45" customHeight="1" x14ac:dyDescent="0.25">
      <c r="A58" s="3" t="s">
        <v>193</v>
      </c>
      <c r="B58" s="3" t="s">
        <v>42</v>
      </c>
      <c r="C58" s="3" t="s">
        <v>258</v>
      </c>
      <c r="D58" s="3" t="s">
        <v>78</v>
      </c>
      <c r="F58" s="3" t="s">
        <v>79</v>
      </c>
      <c r="G58" s="3" t="s">
        <v>68</v>
      </c>
      <c r="H58" s="3" t="s">
        <v>79</v>
      </c>
      <c r="I58" s="39"/>
      <c r="J58" s="3" t="s">
        <v>259</v>
      </c>
      <c r="N58" s="44">
        <v>20138.259999999998</v>
      </c>
      <c r="O58" s="44">
        <v>14248.84</v>
      </c>
      <c r="P58" s="44">
        <v>9641.1200000000008</v>
      </c>
      <c r="Q58" s="44">
        <v>18362.919999999998</v>
      </c>
      <c r="R58" s="44"/>
      <c r="S58" s="44"/>
      <c r="T58" s="44"/>
      <c r="U58" s="44"/>
      <c r="X58" s="3" t="s">
        <v>260</v>
      </c>
      <c r="Y58" s="3">
        <v>43400</v>
      </c>
      <c r="Z58" s="3" t="s">
        <v>261</v>
      </c>
      <c r="AB58" s="4" t="s">
        <v>262</v>
      </c>
      <c r="AC58" s="44"/>
      <c r="AD58" s="45"/>
      <c r="AE58" s="3" t="s">
        <v>250</v>
      </c>
      <c r="AF58" s="3" t="s">
        <v>263</v>
      </c>
      <c r="AI58" s="3" t="s">
        <v>264</v>
      </c>
      <c r="AJ58" s="3" t="s">
        <v>265</v>
      </c>
      <c r="AK58" s="3" t="s">
        <v>68</v>
      </c>
      <c r="AL58" s="3" t="s">
        <v>226</v>
      </c>
      <c r="AM58" s="3" t="s">
        <v>226</v>
      </c>
      <c r="AN58" s="3" t="s">
        <v>71</v>
      </c>
    </row>
    <row r="59" spans="1:41" ht="14.45" customHeight="1" x14ac:dyDescent="0.25">
      <c r="A59" s="3" t="s">
        <v>193</v>
      </c>
      <c r="B59" s="3" t="s">
        <v>75</v>
      </c>
      <c r="C59" s="3" t="s">
        <v>266</v>
      </c>
      <c r="E59" s="6" t="s">
        <v>267</v>
      </c>
      <c r="F59" s="3" t="s">
        <v>79</v>
      </c>
      <c r="G59" s="3" t="s">
        <v>68</v>
      </c>
      <c r="H59" s="3" t="s">
        <v>79</v>
      </c>
      <c r="I59" s="3" t="s">
        <v>70</v>
      </c>
      <c r="J59" s="3" t="s">
        <v>268</v>
      </c>
      <c r="L59" s="3">
        <v>3256.31</v>
      </c>
      <c r="AC59" s="44"/>
      <c r="AD59" s="45"/>
      <c r="AE59" s="3" t="s">
        <v>81</v>
      </c>
      <c r="AF59" s="4">
        <v>44835</v>
      </c>
      <c r="AG59" s="3" t="s">
        <v>44</v>
      </c>
      <c r="AH59" s="3" t="s">
        <v>81</v>
      </c>
      <c r="AI59" s="19" t="s">
        <v>269</v>
      </c>
    </row>
    <row r="60" spans="1:41" ht="15" customHeight="1" x14ac:dyDescent="0.25">
      <c r="A60" s="3" t="s">
        <v>193</v>
      </c>
      <c r="B60" s="3" t="s">
        <v>51</v>
      </c>
      <c r="C60" s="3" t="s">
        <v>270</v>
      </c>
      <c r="D60" s="3">
        <v>75410</v>
      </c>
      <c r="E60" s="43">
        <f>(21294.8*0.73)+4754.28</f>
        <v>20299.484</v>
      </c>
      <c r="F60" s="3" t="s">
        <v>79</v>
      </c>
      <c r="G60" s="3" t="s">
        <v>68</v>
      </c>
      <c r="H60" s="3" t="s">
        <v>79</v>
      </c>
      <c r="I60" s="3" t="s">
        <v>70</v>
      </c>
      <c r="J60" s="42" t="s">
        <v>271</v>
      </c>
      <c r="L60" s="3">
        <v>6657.92</v>
      </c>
      <c r="M60" s="3">
        <v>8464.81</v>
      </c>
      <c r="N60" s="3">
        <v>9470.4</v>
      </c>
      <c r="O60" s="3">
        <v>46239.68</v>
      </c>
      <c r="P60" s="3">
        <v>3240.08</v>
      </c>
      <c r="AC60" s="44"/>
      <c r="AD60" s="45"/>
      <c r="AE60" s="3" t="s">
        <v>81</v>
      </c>
      <c r="AF60" s="50" t="s">
        <v>272</v>
      </c>
      <c r="AI60" s="19" t="s">
        <v>273</v>
      </c>
    </row>
    <row r="61" spans="1:41" ht="14.45" customHeight="1" x14ac:dyDescent="0.25">
      <c r="A61" s="3" t="s">
        <v>193</v>
      </c>
      <c r="B61" s="3" t="s">
        <v>274</v>
      </c>
      <c r="C61" s="3" t="s">
        <v>275</v>
      </c>
      <c r="D61" s="3" t="s">
        <v>276</v>
      </c>
      <c r="E61" s="6" t="s">
        <v>277</v>
      </c>
      <c r="F61" s="3" t="s">
        <v>79</v>
      </c>
      <c r="G61" s="3" t="s">
        <v>68</v>
      </c>
      <c r="H61" s="3" t="s">
        <v>79</v>
      </c>
      <c r="I61" s="3" t="s">
        <v>70</v>
      </c>
      <c r="J61" s="3" t="s">
        <v>276</v>
      </c>
      <c r="K61" s="3">
        <v>2369.1999999999998</v>
      </c>
      <c r="AC61" s="44"/>
      <c r="AD61" s="45"/>
      <c r="AE61" s="3" t="s">
        <v>81</v>
      </c>
      <c r="AF61" s="3" t="s">
        <v>278</v>
      </c>
      <c r="AI61" s="4">
        <v>44357</v>
      </c>
      <c r="AJ61" s="4">
        <v>110253</v>
      </c>
      <c r="AK61" s="3" t="s">
        <v>68</v>
      </c>
      <c r="AL61" s="3" t="s">
        <v>70</v>
      </c>
      <c r="AM61" s="3" t="s">
        <v>70</v>
      </c>
      <c r="AN61" s="3" t="s">
        <v>71</v>
      </c>
    </row>
    <row r="62" spans="1:41" ht="15" customHeight="1" x14ac:dyDescent="0.25">
      <c r="A62" s="3" t="s">
        <v>193</v>
      </c>
      <c r="B62" s="3" t="s">
        <v>45</v>
      </c>
      <c r="C62" s="3" t="s">
        <v>279</v>
      </c>
      <c r="D62" s="3">
        <v>1860</v>
      </c>
      <c r="E62" s="43">
        <f>(15320*0.73)+7984.085</f>
        <v>19167.685000000001</v>
      </c>
      <c r="F62" s="3" t="s">
        <v>79</v>
      </c>
      <c r="G62" s="3" t="s">
        <v>68</v>
      </c>
      <c r="H62" s="3" t="s">
        <v>79</v>
      </c>
      <c r="I62" s="3" t="s">
        <v>70</v>
      </c>
      <c r="J62" s="3" t="s">
        <v>280</v>
      </c>
      <c r="L62" s="44">
        <v>6831.26</v>
      </c>
      <c r="M62" s="44">
        <v>8057.24</v>
      </c>
      <c r="N62" s="44">
        <v>9452.6200000000008</v>
      </c>
      <c r="O62" s="3">
        <v>7580.52</v>
      </c>
      <c r="AC62" s="44"/>
      <c r="AD62" s="45"/>
      <c r="AE62" s="3" t="s">
        <v>81</v>
      </c>
      <c r="AF62" s="3" t="s">
        <v>281</v>
      </c>
      <c r="AH62" s="3" t="s">
        <v>81</v>
      </c>
      <c r="AI62" s="19" t="s">
        <v>273</v>
      </c>
      <c r="AJ62" s="3" t="s">
        <v>282</v>
      </c>
      <c r="AK62" s="3" t="s">
        <v>68</v>
      </c>
      <c r="AL62" s="3" t="s">
        <v>70</v>
      </c>
      <c r="AM62" s="3" t="s">
        <v>70</v>
      </c>
      <c r="AN62" s="3" t="s">
        <v>68</v>
      </c>
      <c r="AO62" t="s">
        <v>283</v>
      </c>
    </row>
    <row r="63" spans="1:41" ht="14.45" customHeight="1" x14ac:dyDescent="0.25">
      <c r="A63" s="3" t="s">
        <v>193</v>
      </c>
      <c r="B63" s="3" t="s">
        <v>58</v>
      </c>
      <c r="C63" s="3" t="s">
        <v>284</v>
      </c>
      <c r="F63" s="3" t="s">
        <v>79</v>
      </c>
      <c r="G63" s="3" t="s">
        <v>68</v>
      </c>
      <c r="H63" s="3" t="s">
        <v>79</v>
      </c>
      <c r="I63" s="3" t="s">
        <v>70</v>
      </c>
      <c r="J63" s="3">
        <v>473</v>
      </c>
      <c r="L63" s="44">
        <v>1737.52</v>
      </c>
      <c r="AC63" s="44"/>
      <c r="AD63" s="45"/>
      <c r="AE63" s="3" t="s">
        <v>81</v>
      </c>
      <c r="AF63" s="51" t="s">
        <v>252</v>
      </c>
      <c r="AJ63" s="3" t="s">
        <v>278</v>
      </c>
      <c r="AK63" s="3" t="s">
        <v>68</v>
      </c>
      <c r="AL63" s="3" t="s">
        <v>70</v>
      </c>
      <c r="AM63" s="3" t="s">
        <v>70</v>
      </c>
    </row>
    <row r="64" spans="1:41" ht="14.45" customHeight="1" x14ac:dyDescent="0.25">
      <c r="A64" s="3" t="s">
        <v>193</v>
      </c>
      <c r="B64" s="3" t="s">
        <v>49</v>
      </c>
      <c r="C64" s="3" t="s">
        <v>285</v>
      </c>
      <c r="D64" s="3" t="s">
        <v>286</v>
      </c>
      <c r="E64" s="6" t="s">
        <v>287</v>
      </c>
      <c r="F64" s="3" t="s">
        <v>79</v>
      </c>
      <c r="G64" s="3" t="s">
        <v>68</v>
      </c>
      <c r="H64" s="3" t="s">
        <v>79</v>
      </c>
      <c r="I64" s="3" t="s">
        <v>70</v>
      </c>
      <c r="J64" s="3">
        <v>22100223</v>
      </c>
      <c r="K64" s="41">
        <v>18041.09</v>
      </c>
      <c r="L64" s="3">
        <v>12541.09</v>
      </c>
      <c r="AC64" s="44">
        <v>5500</v>
      </c>
      <c r="AD64" s="45">
        <v>44235</v>
      </c>
      <c r="AE64" s="3" t="s">
        <v>250</v>
      </c>
      <c r="AF64" s="3" t="s">
        <v>251</v>
      </c>
      <c r="AJ64" s="3" t="s">
        <v>252</v>
      </c>
      <c r="AK64" s="3" t="s">
        <v>68</v>
      </c>
      <c r="AL64" s="3" t="s">
        <v>70</v>
      </c>
      <c r="AM64" s="3" t="s">
        <v>70</v>
      </c>
      <c r="AN64" s="3" t="s">
        <v>71</v>
      </c>
    </row>
    <row r="65" spans="1:40" x14ac:dyDescent="0.25">
      <c r="A65" s="4">
        <v>44386</v>
      </c>
      <c r="B65" s="3" t="s">
        <v>45</v>
      </c>
      <c r="C65" s="3" t="s">
        <v>288</v>
      </c>
      <c r="D65" s="3">
        <v>2200</v>
      </c>
      <c r="E65" s="6" t="s">
        <v>289</v>
      </c>
      <c r="F65" s="3" t="s">
        <v>79</v>
      </c>
      <c r="G65" s="3" t="s">
        <v>68</v>
      </c>
      <c r="H65" s="3" t="s">
        <v>79</v>
      </c>
      <c r="I65" s="3" t="s">
        <v>70</v>
      </c>
      <c r="J65" s="56" t="s">
        <v>290</v>
      </c>
      <c r="L65" s="3">
        <v>7580.52</v>
      </c>
      <c r="M65" s="3">
        <v>6984.1</v>
      </c>
      <c r="AE65" s="3" t="s">
        <v>81</v>
      </c>
      <c r="AF65" s="3" t="s">
        <v>291</v>
      </c>
      <c r="AG65" s="3" t="s">
        <v>44</v>
      </c>
      <c r="AH65" s="3" t="s">
        <v>81</v>
      </c>
      <c r="AI65" s="19" t="s">
        <v>292</v>
      </c>
    </row>
    <row r="66" spans="1:40" x14ac:dyDescent="0.25">
      <c r="A66" s="3" t="s">
        <v>257</v>
      </c>
      <c r="B66" s="3" t="s">
        <v>293</v>
      </c>
      <c r="C66" s="3" t="s">
        <v>294</v>
      </c>
      <c r="D66" s="3" t="s">
        <v>295</v>
      </c>
      <c r="F66" s="3" t="s">
        <v>79</v>
      </c>
      <c r="G66" s="3" t="s">
        <v>68</v>
      </c>
      <c r="H66" s="3" t="s">
        <v>79</v>
      </c>
      <c r="I66" s="3" t="s">
        <v>79</v>
      </c>
      <c r="J66" s="3" t="s">
        <v>296</v>
      </c>
      <c r="K66" s="3">
        <v>14944.32</v>
      </c>
      <c r="L66" s="3">
        <v>10591.62</v>
      </c>
      <c r="AC66" s="3">
        <v>4480</v>
      </c>
      <c r="AD66" s="3" t="s">
        <v>297</v>
      </c>
      <c r="AE66" s="3" t="s">
        <v>81</v>
      </c>
      <c r="AF66" s="4">
        <v>44359</v>
      </c>
      <c r="AG66" s="3" t="s">
        <v>44</v>
      </c>
      <c r="AI66" s="18">
        <v>44267</v>
      </c>
    </row>
    <row r="67" spans="1:40" x14ac:dyDescent="0.25">
      <c r="A67" s="3" t="s">
        <v>298</v>
      </c>
      <c r="B67" s="3" t="s">
        <v>299</v>
      </c>
      <c r="C67" s="3" t="s">
        <v>300</v>
      </c>
      <c r="E67" s="6" t="s">
        <v>301</v>
      </c>
      <c r="F67" s="3" t="s">
        <v>79</v>
      </c>
      <c r="G67" s="3" t="s">
        <v>68</v>
      </c>
      <c r="H67" s="3" t="s">
        <v>79</v>
      </c>
      <c r="I67" s="3" t="s">
        <v>79</v>
      </c>
      <c r="J67" s="3" t="s">
        <v>302</v>
      </c>
      <c r="L67" s="3">
        <v>22700.57</v>
      </c>
      <c r="M67" s="3">
        <v>22615.51</v>
      </c>
      <c r="AE67" s="3" t="s">
        <v>81</v>
      </c>
      <c r="AF67" s="3" t="s">
        <v>303</v>
      </c>
      <c r="AG67" s="3" t="s">
        <v>44</v>
      </c>
    </row>
    <row r="68" spans="1:40" x14ac:dyDescent="0.25">
      <c r="A68" s="3" t="s">
        <v>304</v>
      </c>
      <c r="B68" s="3" t="s">
        <v>73</v>
      </c>
      <c r="C68" s="37" t="s">
        <v>305</v>
      </c>
      <c r="F68" s="3" t="s">
        <v>79</v>
      </c>
      <c r="G68" s="3" t="s">
        <v>68</v>
      </c>
      <c r="H68" s="3" t="s">
        <v>79</v>
      </c>
      <c r="I68" s="3" t="s">
        <v>70</v>
      </c>
      <c r="J68" s="3" t="s">
        <v>306</v>
      </c>
      <c r="K68" s="3">
        <v>10062.26</v>
      </c>
      <c r="L68" s="3">
        <v>10062.26</v>
      </c>
      <c r="AE68" s="3" t="s">
        <v>81</v>
      </c>
      <c r="AF68" s="4">
        <v>44511</v>
      </c>
      <c r="AJ68" s="3" t="s">
        <v>307</v>
      </c>
      <c r="AK68" s="3" t="s">
        <v>68</v>
      </c>
    </row>
    <row r="69" spans="1:40" x14ac:dyDescent="0.25">
      <c r="A69" s="3" t="s">
        <v>298</v>
      </c>
      <c r="B69" s="3" t="s">
        <v>42</v>
      </c>
      <c r="C69" s="3" t="s">
        <v>308</v>
      </c>
      <c r="F69" s="3" t="s">
        <v>79</v>
      </c>
      <c r="G69" s="3" t="s">
        <v>68</v>
      </c>
      <c r="H69" s="3" t="s">
        <v>79</v>
      </c>
      <c r="I69" s="39"/>
      <c r="J69" s="3" t="s">
        <v>309</v>
      </c>
      <c r="K69" s="3">
        <v>8785.08</v>
      </c>
      <c r="AB69" s="3" t="s">
        <v>310</v>
      </c>
      <c r="AE69" s="3" t="s">
        <v>81</v>
      </c>
      <c r="AF69" s="3" t="s">
        <v>310</v>
      </c>
    </row>
    <row r="70" spans="1:40" x14ac:dyDescent="0.25">
      <c r="A70" s="3" t="s">
        <v>298</v>
      </c>
      <c r="B70" s="3" t="s">
        <v>75</v>
      </c>
      <c r="C70" s="3" t="s">
        <v>311</v>
      </c>
      <c r="E70" s="6" t="s">
        <v>312</v>
      </c>
      <c r="F70" s="3" t="s">
        <v>79</v>
      </c>
      <c r="G70" s="3" t="s">
        <v>68</v>
      </c>
      <c r="H70" s="3" t="s">
        <v>79</v>
      </c>
      <c r="I70" s="3" t="s">
        <v>70</v>
      </c>
      <c r="J70" s="3" t="s">
        <v>313</v>
      </c>
      <c r="L70" s="3">
        <v>7082.02</v>
      </c>
      <c r="AE70" s="3" t="s">
        <v>81</v>
      </c>
      <c r="AF70" s="3" t="s">
        <v>269</v>
      </c>
      <c r="AI70" s="19" t="s">
        <v>269</v>
      </c>
    </row>
    <row r="71" spans="1:40" x14ac:dyDescent="0.25">
      <c r="A71" s="3" t="s">
        <v>298</v>
      </c>
      <c r="B71" s="3" t="s">
        <v>51</v>
      </c>
      <c r="C71" s="3" t="s">
        <v>314</v>
      </c>
      <c r="D71" s="3">
        <v>75870</v>
      </c>
      <c r="E71" s="16" t="s">
        <v>315</v>
      </c>
      <c r="F71" s="3" t="s">
        <v>79</v>
      </c>
      <c r="G71" s="3" t="s">
        <v>68</v>
      </c>
      <c r="H71" s="3" t="s">
        <v>79</v>
      </c>
      <c r="I71" s="3" t="s">
        <v>70</v>
      </c>
      <c r="J71" s="3" t="s">
        <v>316</v>
      </c>
      <c r="L71" s="3">
        <v>9470.4</v>
      </c>
      <c r="M71" s="3">
        <v>46239.68</v>
      </c>
      <c r="N71" s="3">
        <v>26368.53</v>
      </c>
      <c r="O71" s="3">
        <v>3240.08</v>
      </c>
      <c r="P71" s="3">
        <v>4563.58</v>
      </c>
      <c r="Q71" s="3">
        <v>42823.27</v>
      </c>
      <c r="R71" s="3">
        <v>11934.59</v>
      </c>
      <c r="AE71" s="3" t="s">
        <v>81</v>
      </c>
      <c r="AF71" s="55" t="s">
        <v>317</v>
      </c>
      <c r="AG71" s="3" t="s">
        <v>44</v>
      </c>
      <c r="AH71" s="3" t="s">
        <v>81</v>
      </c>
      <c r="AI71" s="19" t="s">
        <v>318</v>
      </c>
    </row>
    <row r="72" spans="1:40" x14ac:dyDescent="0.25">
      <c r="A72" s="3" t="s">
        <v>298</v>
      </c>
      <c r="B72" s="3" t="s">
        <v>49</v>
      </c>
      <c r="C72" s="3" t="s">
        <v>319</v>
      </c>
      <c r="F72" s="3" t="s">
        <v>79</v>
      </c>
      <c r="G72" s="3" t="s">
        <v>68</v>
      </c>
      <c r="H72" s="3" t="s">
        <v>79</v>
      </c>
      <c r="I72" s="3" t="s">
        <v>70</v>
      </c>
      <c r="J72" s="3">
        <v>22100257</v>
      </c>
      <c r="K72" s="3">
        <v>15205</v>
      </c>
      <c r="L72" s="3">
        <v>10205</v>
      </c>
      <c r="AC72" s="3">
        <v>5000</v>
      </c>
      <c r="AD72" s="3" t="s">
        <v>273</v>
      </c>
      <c r="AE72" s="3" t="s">
        <v>81</v>
      </c>
      <c r="AF72" s="4">
        <v>44511</v>
      </c>
      <c r="AK72" s="3" t="s">
        <v>71</v>
      </c>
    </row>
    <row r="73" spans="1:40" x14ac:dyDescent="0.25">
      <c r="A73" s="3" t="s">
        <v>320</v>
      </c>
      <c r="B73" s="3" t="s">
        <v>321</v>
      </c>
      <c r="C73" s="3" t="s">
        <v>322</v>
      </c>
      <c r="D73" s="3" t="s">
        <v>323</v>
      </c>
      <c r="E73" s="6" t="s">
        <v>324</v>
      </c>
      <c r="F73" s="3" t="s">
        <v>79</v>
      </c>
      <c r="G73" s="3" t="s">
        <v>68</v>
      </c>
      <c r="H73" s="3" t="s">
        <v>79</v>
      </c>
      <c r="I73" s="3" t="s">
        <v>79</v>
      </c>
      <c r="J73" s="3" t="s">
        <v>325</v>
      </c>
      <c r="K73" s="3">
        <v>5932.8</v>
      </c>
      <c r="L73" s="33">
        <v>4149.7</v>
      </c>
      <c r="AC73" s="3">
        <v>1779.84</v>
      </c>
      <c r="AD73" s="3" t="s">
        <v>326</v>
      </c>
      <c r="AE73" s="3" t="s">
        <v>81</v>
      </c>
      <c r="AF73" s="4">
        <v>44896</v>
      </c>
      <c r="AG73" s="3" t="s">
        <v>44</v>
      </c>
      <c r="AH73" s="3" t="s">
        <v>81</v>
      </c>
      <c r="AI73" s="18">
        <v>44480</v>
      </c>
    </row>
    <row r="74" spans="1:40" x14ac:dyDescent="0.25">
      <c r="A74" s="3" t="s">
        <v>326</v>
      </c>
      <c r="B74" s="3" t="s">
        <v>327</v>
      </c>
      <c r="C74" s="3" t="s">
        <v>328</v>
      </c>
      <c r="D74" s="3" t="s">
        <v>329</v>
      </c>
      <c r="E74" s="6" t="s">
        <v>330</v>
      </c>
      <c r="F74" s="3" t="s">
        <v>79</v>
      </c>
      <c r="G74" s="3" t="s">
        <v>68</v>
      </c>
      <c r="H74" s="3" t="s">
        <v>79</v>
      </c>
      <c r="I74" s="3" t="s">
        <v>79</v>
      </c>
      <c r="J74" s="3" t="s">
        <v>331</v>
      </c>
      <c r="L74" s="3">
        <v>9064.76</v>
      </c>
      <c r="AC74" s="3">
        <v>3000</v>
      </c>
      <c r="AD74" s="3" t="s">
        <v>332</v>
      </c>
      <c r="AE74" s="3" t="s">
        <v>81</v>
      </c>
      <c r="AF74" s="4">
        <v>44208</v>
      </c>
      <c r="AG74" s="3" t="s">
        <v>44</v>
      </c>
      <c r="AI74" s="18">
        <v>44481</v>
      </c>
    </row>
    <row r="75" spans="1:40" s="61" customFormat="1" x14ac:dyDescent="0.25">
      <c r="A75" s="58" t="s">
        <v>332</v>
      </c>
      <c r="B75" s="58" t="s">
        <v>333</v>
      </c>
      <c r="C75" s="58" t="s">
        <v>334</v>
      </c>
      <c r="D75" s="58"/>
      <c r="E75" s="59"/>
      <c r="F75" s="58" t="s">
        <v>79</v>
      </c>
      <c r="G75" s="58" t="s">
        <v>68</v>
      </c>
      <c r="H75" s="58" t="s">
        <v>79</v>
      </c>
      <c r="I75" s="58"/>
      <c r="J75" s="58">
        <v>319</v>
      </c>
      <c r="K75" s="58"/>
      <c r="L75" s="58">
        <v>779.98</v>
      </c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>
        <v>977.1</v>
      </c>
      <c r="AD75" s="58" t="s">
        <v>335</v>
      </c>
      <c r="AE75" s="58" t="s">
        <v>81</v>
      </c>
      <c r="AF75" s="58" t="s">
        <v>336</v>
      </c>
      <c r="AG75" s="58" t="s">
        <v>44</v>
      </c>
      <c r="AH75" s="58"/>
      <c r="AI75" s="60" t="s">
        <v>337</v>
      </c>
      <c r="AJ75" s="58"/>
      <c r="AK75" s="58"/>
      <c r="AL75" s="58"/>
      <c r="AM75" s="58"/>
      <c r="AN75" s="58"/>
    </row>
    <row r="76" spans="1:40" x14ac:dyDescent="0.25">
      <c r="A76" s="3" t="s">
        <v>335</v>
      </c>
      <c r="B76" s="3" t="s">
        <v>58</v>
      </c>
      <c r="C76" s="3" t="s">
        <v>338</v>
      </c>
      <c r="F76" s="3" t="s">
        <v>79</v>
      </c>
      <c r="G76" s="3" t="s">
        <v>68</v>
      </c>
      <c r="H76" s="3" t="s">
        <v>79</v>
      </c>
      <c r="I76" s="3" t="s">
        <v>70</v>
      </c>
      <c r="J76" s="3">
        <v>629</v>
      </c>
      <c r="L76" s="3">
        <v>19114.97</v>
      </c>
      <c r="AE76" s="3" t="s">
        <v>81</v>
      </c>
      <c r="AF76" s="3" t="s">
        <v>339</v>
      </c>
      <c r="AG76" s="3" t="s">
        <v>44</v>
      </c>
      <c r="AH76" s="3" t="s">
        <v>81</v>
      </c>
      <c r="AI76" s="3" t="s">
        <v>307</v>
      </c>
    </row>
    <row r="77" spans="1:40" x14ac:dyDescent="0.25">
      <c r="A77" s="4">
        <v>44296</v>
      </c>
      <c r="B77" s="3" t="s">
        <v>340</v>
      </c>
      <c r="C77" s="3" t="s">
        <v>341</v>
      </c>
      <c r="D77" s="3">
        <v>143</v>
      </c>
      <c r="E77" s="6" t="s">
        <v>342</v>
      </c>
      <c r="F77" s="3" t="s">
        <v>79</v>
      </c>
      <c r="G77" s="3" t="s">
        <v>68</v>
      </c>
      <c r="H77" s="3" t="s">
        <v>79</v>
      </c>
      <c r="I77" s="3" t="s">
        <v>79</v>
      </c>
      <c r="AC77" s="3">
        <v>3300</v>
      </c>
      <c r="AD77" s="4">
        <v>44296</v>
      </c>
      <c r="AI77" s="63" t="s">
        <v>343</v>
      </c>
    </row>
    <row r="78" spans="1:40" x14ac:dyDescent="0.25">
      <c r="A78" s="7">
        <v>44387</v>
      </c>
      <c r="B78" s="54" t="s">
        <v>49</v>
      </c>
      <c r="C78" s="54" t="s">
        <v>344</v>
      </c>
      <c r="D78" s="3" t="s">
        <v>345</v>
      </c>
      <c r="E78" s="6" t="s">
        <v>346</v>
      </c>
      <c r="F78" s="3" t="s">
        <v>79</v>
      </c>
      <c r="G78" s="3" t="s">
        <v>68</v>
      </c>
      <c r="H78" s="3" t="s">
        <v>79</v>
      </c>
      <c r="I78" s="3" t="s">
        <v>79</v>
      </c>
      <c r="J78" s="3">
        <v>22100297</v>
      </c>
      <c r="L78" s="3">
        <v>37100.65</v>
      </c>
      <c r="AC78" s="3">
        <v>15000</v>
      </c>
      <c r="AD78" s="3" t="s">
        <v>347</v>
      </c>
      <c r="AE78" s="3" t="s">
        <v>81</v>
      </c>
      <c r="AF78" s="3" t="s">
        <v>336</v>
      </c>
      <c r="AI78" s="18" t="s">
        <v>307</v>
      </c>
    </row>
    <row r="79" spans="1:40" x14ac:dyDescent="0.25">
      <c r="A79" s="3" t="s">
        <v>269</v>
      </c>
      <c r="B79" s="3" t="s">
        <v>42</v>
      </c>
      <c r="C79" s="3" t="s">
        <v>348</v>
      </c>
      <c r="F79" s="3" t="s">
        <v>79</v>
      </c>
      <c r="G79" s="3" t="s">
        <v>68</v>
      </c>
      <c r="H79" s="3" t="s">
        <v>79</v>
      </c>
      <c r="I79" s="39"/>
      <c r="J79" s="3" t="s">
        <v>349</v>
      </c>
      <c r="K79" s="3">
        <v>9157.26</v>
      </c>
      <c r="AE79" s="3" t="s">
        <v>81</v>
      </c>
      <c r="AF79" s="3" t="s">
        <v>350</v>
      </c>
      <c r="AG79" s="3" t="s">
        <v>44</v>
      </c>
    </row>
    <row r="80" spans="1:40" x14ac:dyDescent="0.25">
      <c r="A80" s="3" t="s">
        <v>269</v>
      </c>
      <c r="B80" s="3" t="s">
        <v>62</v>
      </c>
      <c r="C80" s="3" t="s">
        <v>351</v>
      </c>
      <c r="F80" s="3" t="s">
        <v>79</v>
      </c>
      <c r="G80" s="3" t="s">
        <v>68</v>
      </c>
      <c r="H80" s="3" t="s">
        <v>79</v>
      </c>
      <c r="I80" s="3" t="s">
        <v>70</v>
      </c>
      <c r="J80" s="3" t="s">
        <v>352</v>
      </c>
      <c r="L80" s="3">
        <v>1361.7</v>
      </c>
      <c r="AE80" s="3" t="s">
        <v>81</v>
      </c>
      <c r="AF80" s="4">
        <v>44266</v>
      </c>
      <c r="AI80" s="18">
        <v>44207</v>
      </c>
      <c r="AK80" s="3" t="s">
        <v>68</v>
      </c>
      <c r="AL80" s="3" t="s">
        <v>70</v>
      </c>
      <c r="AM80" s="3" t="s">
        <v>70</v>
      </c>
    </row>
    <row r="81" spans="1:40" ht="12" customHeight="1" x14ac:dyDescent="0.25">
      <c r="A81" s="3" t="s">
        <v>269</v>
      </c>
      <c r="B81" s="3" t="s">
        <v>51</v>
      </c>
      <c r="C81" s="3" t="s">
        <v>353</v>
      </c>
      <c r="D81" s="3">
        <v>76140</v>
      </c>
      <c r="E81" s="16" t="s">
        <v>354</v>
      </c>
      <c r="F81" s="3" t="s">
        <v>79</v>
      </c>
      <c r="G81" s="3" t="s">
        <v>68</v>
      </c>
      <c r="H81" s="3" t="s">
        <v>79</v>
      </c>
      <c r="I81" s="3" t="s">
        <v>70</v>
      </c>
      <c r="J81" s="3" t="s">
        <v>355</v>
      </c>
      <c r="L81" s="3">
        <v>46239.68</v>
      </c>
      <c r="M81" s="3">
        <v>26368.53</v>
      </c>
      <c r="N81" s="3">
        <v>9211.02</v>
      </c>
      <c r="O81" s="3">
        <v>42823.27</v>
      </c>
      <c r="AE81" s="3" t="s">
        <v>81</v>
      </c>
      <c r="AF81" s="4" t="s">
        <v>356</v>
      </c>
      <c r="AG81" s="3" t="s">
        <v>44</v>
      </c>
      <c r="AH81" s="3" t="s">
        <v>81</v>
      </c>
      <c r="AI81" s="19" t="s">
        <v>357</v>
      </c>
      <c r="AL81" s="3" t="s">
        <v>70</v>
      </c>
      <c r="AM81" s="3" t="s">
        <v>70</v>
      </c>
    </row>
    <row r="82" spans="1:40" x14ac:dyDescent="0.25">
      <c r="A82" s="3" t="s">
        <v>269</v>
      </c>
      <c r="B82" s="3" t="s">
        <v>45</v>
      </c>
      <c r="C82" s="3" t="s">
        <v>358</v>
      </c>
      <c r="D82" s="3">
        <v>2549</v>
      </c>
      <c r="E82" s="16" t="s">
        <v>359</v>
      </c>
      <c r="F82" s="3" t="s">
        <v>79</v>
      </c>
      <c r="G82" s="3" t="s">
        <v>68</v>
      </c>
      <c r="H82" s="3" t="s">
        <v>79</v>
      </c>
      <c r="I82" s="3" t="s">
        <v>70</v>
      </c>
      <c r="J82" s="3" t="s">
        <v>360</v>
      </c>
      <c r="L82" s="3">
        <v>6984.1</v>
      </c>
      <c r="M82">
        <v>5693.62</v>
      </c>
      <c r="N82" s="3">
        <v>5871.85</v>
      </c>
      <c r="O82" s="3">
        <v>6052.06</v>
      </c>
      <c r="AE82" s="3" t="s">
        <v>168</v>
      </c>
      <c r="AF82" s="57" t="s">
        <v>361</v>
      </c>
      <c r="AG82" s="3" t="s">
        <v>44</v>
      </c>
      <c r="AH82" s="3" t="s">
        <v>81</v>
      </c>
      <c r="AI82" s="19" t="s">
        <v>357</v>
      </c>
    </row>
    <row r="83" spans="1:40" x14ac:dyDescent="0.25">
      <c r="A83" s="3" t="s">
        <v>269</v>
      </c>
      <c r="B83" s="3" t="s">
        <v>58</v>
      </c>
      <c r="C83" s="3" t="s">
        <v>362</v>
      </c>
      <c r="F83" s="3" t="s">
        <v>79</v>
      </c>
      <c r="G83" s="3" t="s">
        <v>68</v>
      </c>
      <c r="H83" s="3" t="s">
        <v>79</v>
      </c>
      <c r="I83" s="3" t="s">
        <v>70</v>
      </c>
      <c r="J83" s="3">
        <v>685</v>
      </c>
      <c r="L83" s="3">
        <v>719.3</v>
      </c>
      <c r="AE83" s="3" t="s">
        <v>81</v>
      </c>
      <c r="AF83" s="4">
        <v>44239</v>
      </c>
    </row>
    <row r="84" spans="1:40" x14ac:dyDescent="0.25">
      <c r="A84" s="3" t="s">
        <v>269</v>
      </c>
      <c r="B84" s="3" t="s">
        <v>49</v>
      </c>
      <c r="C84" s="3" t="s">
        <v>363</v>
      </c>
      <c r="D84" s="3" t="s">
        <v>364</v>
      </c>
      <c r="E84" s="6" t="s">
        <v>365</v>
      </c>
      <c r="F84" s="3" t="s">
        <v>79</v>
      </c>
      <c r="G84" s="3" t="s">
        <v>68</v>
      </c>
      <c r="H84" s="3" t="s">
        <v>79</v>
      </c>
      <c r="I84" s="3" t="s">
        <v>79</v>
      </c>
      <c r="J84" s="3">
        <v>22100297</v>
      </c>
      <c r="L84" s="3">
        <v>37100.65</v>
      </c>
      <c r="AC84" s="3">
        <v>15000</v>
      </c>
      <c r="AD84" s="3" t="s">
        <v>347</v>
      </c>
      <c r="AE84" s="3" t="s">
        <v>81</v>
      </c>
      <c r="AF84" s="3" t="s">
        <v>336</v>
      </c>
      <c r="AI84" s="19"/>
    </row>
    <row r="85" spans="1:40" x14ac:dyDescent="0.25">
      <c r="A85" s="4" t="s">
        <v>366</v>
      </c>
      <c r="B85" s="3" t="s">
        <v>73</v>
      </c>
      <c r="C85" s="3" t="s">
        <v>367</v>
      </c>
      <c r="D85" s="3" t="s">
        <v>368</v>
      </c>
      <c r="E85" s="6" t="s">
        <v>369</v>
      </c>
      <c r="F85" s="3" t="s">
        <v>79</v>
      </c>
      <c r="G85" s="3" t="s">
        <v>68</v>
      </c>
      <c r="H85" s="3" t="s">
        <v>79</v>
      </c>
      <c r="I85" s="3" t="s">
        <v>70</v>
      </c>
      <c r="J85" s="3" t="s">
        <v>370</v>
      </c>
      <c r="L85" s="3">
        <v>14229.14</v>
      </c>
      <c r="AE85" s="3" t="s">
        <v>81</v>
      </c>
      <c r="AF85" s="3" t="s">
        <v>336</v>
      </c>
      <c r="AG85" s="3" t="s">
        <v>44</v>
      </c>
      <c r="AI85" s="19" t="s">
        <v>371</v>
      </c>
    </row>
    <row r="86" spans="1:40" x14ac:dyDescent="0.25">
      <c r="A86" s="3" t="s">
        <v>372</v>
      </c>
      <c r="B86" s="3" t="s">
        <v>45</v>
      </c>
      <c r="C86" s="3" t="s">
        <v>373</v>
      </c>
      <c r="D86" s="3">
        <v>2669</v>
      </c>
      <c r="E86" s="16" t="s">
        <v>374</v>
      </c>
      <c r="F86" s="3" t="s">
        <v>79</v>
      </c>
      <c r="G86" s="3" t="s">
        <v>68</v>
      </c>
      <c r="H86" s="3" t="s">
        <v>79</v>
      </c>
      <c r="I86" s="3" t="s">
        <v>79</v>
      </c>
      <c r="J86" s="56">
        <v>1949</v>
      </c>
      <c r="L86">
        <v>5693.62</v>
      </c>
      <c r="AE86" s="3" t="s">
        <v>81</v>
      </c>
      <c r="AF86" s="62" t="s">
        <v>375</v>
      </c>
      <c r="AG86" s="3" t="s">
        <v>44</v>
      </c>
      <c r="AI86" s="18">
        <v>44481</v>
      </c>
    </row>
    <row r="87" spans="1:40" x14ac:dyDescent="0.25">
      <c r="A87" s="4">
        <v>44266</v>
      </c>
      <c r="B87" s="3" t="s">
        <v>62</v>
      </c>
      <c r="C87" s="3" t="s">
        <v>376</v>
      </c>
      <c r="F87" s="3" t="s">
        <v>79</v>
      </c>
      <c r="G87" s="3" t="s">
        <v>68</v>
      </c>
      <c r="H87" s="3" t="s">
        <v>79</v>
      </c>
      <c r="I87" s="3" t="s">
        <v>70</v>
      </c>
      <c r="J87" s="3" t="s">
        <v>377</v>
      </c>
      <c r="L87" s="3">
        <v>2385.5</v>
      </c>
      <c r="AE87" s="3" t="s">
        <v>81</v>
      </c>
      <c r="AF87" s="4" t="s">
        <v>378</v>
      </c>
      <c r="AH87" s="3" t="s">
        <v>81</v>
      </c>
      <c r="AI87" s="19" t="s">
        <v>307</v>
      </c>
      <c r="AJ87" s="3" t="s">
        <v>379</v>
      </c>
      <c r="AK87" s="3" t="s">
        <v>68</v>
      </c>
      <c r="AL87" s="3" t="s">
        <v>70</v>
      </c>
      <c r="AM87" s="3" t="s">
        <v>70</v>
      </c>
      <c r="AN87" s="3" t="s">
        <v>68</v>
      </c>
    </row>
    <row r="88" spans="1:40" x14ac:dyDescent="0.25">
      <c r="A88" s="7">
        <v>44327</v>
      </c>
      <c r="B88" s="54" t="s">
        <v>49</v>
      </c>
      <c r="C88" s="54" t="s">
        <v>380</v>
      </c>
      <c r="D88" s="3" t="s">
        <v>381</v>
      </c>
      <c r="E88" s="6" t="s">
        <v>382</v>
      </c>
      <c r="F88" s="3" t="s">
        <v>79</v>
      </c>
      <c r="G88" s="3" t="s">
        <v>68</v>
      </c>
      <c r="H88" s="3" t="s">
        <v>79</v>
      </c>
      <c r="I88" s="3" t="s">
        <v>79</v>
      </c>
      <c r="J88" s="3">
        <v>22200004</v>
      </c>
      <c r="L88" s="3">
        <v>19830.439999999999</v>
      </c>
      <c r="AC88" s="3">
        <v>8500</v>
      </c>
      <c r="AD88" s="3" t="s">
        <v>339</v>
      </c>
      <c r="AE88" s="3" t="s">
        <v>81</v>
      </c>
      <c r="AF88" s="3" t="s">
        <v>303</v>
      </c>
      <c r="AI88" s="19" t="s">
        <v>383</v>
      </c>
    </row>
    <row r="89" spans="1:40" x14ac:dyDescent="0.25">
      <c r="A89" s="4">
        <v>44511</v>
      </c>
      <c r="B89" s="3" t="s">
        <v>42</v>
      </c>
      <c r="C89" s="3" t="s">
        <v>384</v>
      </c>
      <c r="F89" s="3" t="s">
        <v>79</v>
      </c>
      <c r="I89" s="39"/>
      <c r="J89" s="3" t="s">
        <v>385</v>
      </c>
      <c r="K89" s="3">
        <v>4604.22</v>
      </c>
      <c r="AE89" s="3" t="s">
        <v>81</v>
      </c>
      <c r="AF89" s="3" t="s">
        <v>350</v>
      </c>
    </row>
    <row r="90" spans="1:40" x14ac:dyDescent="0.25">
      <c r="A90" s="4">
        <v>44511</v>
      </c>
      <c r="B90" s="3" t="s">
        <v>51</v>
      </c>
      <c r="C90" s="3" t="s">
        <v>386</v>
      </c>
      <c r="D90" s="3">
        <v>76425</v>
      </c>
      <c r="E90" s="16" t="s">
        <v>387</v>
      </c>
      <c r="F90" s="3" t="s">
        <v>79</v>
      </c>
      <c r="G90" s="3" t="s">
        <v>68</v>
      </c>
      <c r="H90" s="3" t="s">
        <v>79</v>
      </c>
      <c r="I90" s="3" t="s">
        <v>70</v>
      </c>
      <c r="J90" s="3" t="s">
        <v>388</v>
      </c>
      <c r="L90" s="3">
        <v>4563.58</v>
      </c>
      <c r="M90" s="3">
        <v>1061.43</v>
      </c>
      <c r="N90" s="3">
        <v>4360.8599999999997</v>
      </c>
      <c r="O90" s="3">
        <v>3068.63</v>
      </c>
      <c r="P90" s="3">
        <v>42823.27</v>
      </c>
      <c r="Q90" s="3">
        <v>2729.43</v>
      </c>
      <c r="AE90" s="3" t="s">
        <v>168</v>
      </c>
      <c r="AF90" s="3" t="s">
        <v>389</v>
      </c>
      <c r="AG90" s="3" t="s">
        <v>44</v>
      </c>
      <c r="AI90" s="19" t="s">
        <v>390</v>
      </c>
    </row>
    <row r="91" spans="1:40" x14ac:dyDescent="0.25">
      <c r="A91" s="4">
        <v>44511</v>
      </c>
      <c r="B91" s="3" t="s">
        <v>45</v>
      </c>
      <c r="C91" s="3" t="s">
        <v>391</v>
      </c>
      <c r="D91" s="3">
        <v>2789</v>
      </c>
      <c r="E91" s="6" t="s">
        <v>392</v>
      </c>
      <c r="F91" s="3" t="s">
        <v>79</v>
      </c>
      <c r="G91" s="3" t="s">
        <v>68</v>
      </c>
      <c r="H91" s="3" t="s">
        <v>79</v>
      </c>
      <c r="I91" s="3" t="s">
        <v>79</v>
      </c>
      <c r="J91" s="56" t="s">
        <v>393</v>
      </c>
      <c r="L91">
        <v>5693.62</v>
      </c>
      <c r="M91" s="55">
        <v>5871.85</v>
      </c>
      <c r="AE91" s="3" t="s">
        <v>81</v>
      </c>
      <c r="AF91" s="62" t="s">
        <v>394</v>
      </c>
      <c r="AG91" s="3" t="s">
        <v>44</v>
      </c>
      <c r="AI91" s="19" t="s">
        <v>336</v>
      </c>
    </row>
    <row r="92" spans="1:40" x14ac:dyDescent="0.25">
      <c r="A92" s="4">
        <v>44511</v>
      </c>
      <c r="B92" s="3" t="s">
        <v>58</v>
      </c>
      <c r="C92" s="3" t="s">
        <v>395</v>
      </c>
      <c r="F92" s="3" t="s">
        <v>79</v>
      </c>
      <c r="G92" s="3" t="s">
        <v>68</v>
      </c>
      <c r="H92" s="3" t="s">
        <v>79</v>
      </c>
      <c r="I92" s="3" t="s">
        <v>70</v>
      </c>
      <c r="J92" s="3">
        <v>685</v>
      </c>
      <c r="L92" s="3">
        <v>719.3</v>
      </c>
      <c r="AE92" s="3" t="s">
        <v>81</v>
      </c>
      <c r="AF92" s="4">
        <v>44239</v>
      </c>
      <c r="AI92" s="18">
        <v>44481</v>
      </c>
    </row>
    <row r="93" spans="1:40" x14ac:dyDescent="0.25">
      <c r="A93" s="4">
        <v>44511</v>
      </c>
      <c r="B93" s="3" t="s">
        <v>49</v>
      </c>
      <c r="C93" s="3" t="s">
        <v>396</v>
      </c>
      <c r="D93" s="3" t="s">
        <v>397</v>
      </c>
      <c r="E93" s="6" t="s">
        <v>398</v>
      </c>
      <c r="F93" s="3" t="s">
        <v>79</v>
      </c>
      <c r="G93" s="3" t="s">
        <v>68</v>
      </c>
      <c r="H93" s="3" t="s">
        <v>79</v>
      </c>
      <c r="I93" s="3" t="s">
        <v>79</v>
      </c>
      <c r="J93" s="3">
        <v>22200004</v>
      </c>
      <c r="L93" s="3">
        <v>19830.439999999999</v>
      </c>
      <c r="AC93" s="3">
        <v>8500</v>
      </c>
      <c r="AD93" s="3" t="s">
        <v>339</v>
      </c>
      <c r="AE93" s="3" t="s">
        <v>81</v>
      </c>
      <c r="AF93" s="3" t="s">
        <v>303</v>
      </c>
      <c r="AI93" s="19" t="s">
        <v>383</v>
      </c>
    </row>
    <row r="94" spans="1:40" x14ac:dyDescent="0.25">
      <c r="A94" s="4">
        <v>44451</v>
      </c>
      <c r="B94" s="3" t="s">
        <v>62</v>
      </c>
      <c r="C94" s="3" t="s">
        <v>399</v>
      </c>
      <c r="F94" s="3" t="s">
        <v>79</v>
      </c>
      <c r="G94" s="3" t="s">
        <v>68</v>
      </c>
      <c r="H94" s="3" t="s">
        <v>79</v>
      </c>
      <c r="I94" s="3" t="s">
        <v>70</v>
      </c>
      <c r="J94" s="3" t="s">
        <v>400</v>
      </c>
      <c r="L94" s="3">
        <v>2385.6</v>
      </c>
      <c r="AE94" s="3" t="s">
        <v>81</v>
      </c>
      <c r="AF94" s="3" t="s">
        <v>336</v>
      </c>
      <c r="AG94" s="3" t="s">
        <v>44</v>
      </c>
      <c r="AI94" s="3" t="s">
        <v>336</v>
      </c>
    </row>
    <row r="95" spans="1:40" x14ac:dyDescent="0.25">
      <c r="A95" s="4">
        <v>44451</v>
      </c>
      <c r="B95" s="3" t="s">
        <v>42</v>
      </c>
      <c r="C95" s="3" t="s">
        <v>401</v>
      </c>
      <c r="E95" s="6" t="s">
        <v>402</v>
      </c>
      <c r="F95" s="3" t="s">
        <v>79</v>
      </c>
      <c r="G95" s="3" t="s">
        <v>68</v>
      </c>
      <c r="H95" s="3" t="s">
        <v>79</v>
      </c>
      <c r="I95" s="3" t="s">
        <v>79</v>
      </c>
      <c r="J95" s="3" t="s">
        <v>403</v>
      </c>
      <c r="K95" s="3">
        <v>5669.32</v>
      </c>
      <c r="L95" s="3">
        <v>14344.03</v>
      </c>
      <c r="M95" s="3">
        <v>6786.27</v>
      </c>
      <c r="N95" s="3">
        <v>5607.08</v>
      </c>
      <c r="O95" s="3">
        <v>884.92</v>
      </c>
      <c r="AB95" s="3" t="s">
        <v>404</v>
      </c>
      <c r="AE95" s="3" t="s">
        <v>81</v>
      </c>
      <c r="AF95" s="3" t="s">
        <v>405</v>
      </c>
      <c r="AG95" s="3" t="s">
        <v>44</v>
      </c>
      <c r="AH95" s="3" t="s">
        <v>81</v>
      </c>
    </row>
    <row r="96" spans="1:40" x14ac:dyDescent="0.25">
      <c r="A96" s="4">
        <v>44451</v>
      </c>
      <c r="B96" s="3" t="s">
        <v>51</v>
      </c>
      <c r="C96" s="3" t="s">
        <v>406</v>
      </c>
      <c r="D96" s="3">
        <v>76662</v>
      </c>
      <c r="E96" s="6" t="s">
        <v>407</v>
      </c>
      <c r="F96" s="3" t="s">
        <v>79</v>
      </c>
      <c r="G96" s="3" t="s">
        <v>68</v>
      </c>
      <c r="H96" s="3" t="s">
        <v>79</v>
      </c>
      <c r="I96" s="3" t="s">
        <v>79</v>
      </c>
      <c r="J96" s="3" t="s">
        <v>408</v>
      </c>
      <c r="L96" s="3">
        <v>9211.02</v>
      </c>
      <c r="M96" s="3">
        <v>6416.71</v>
      </c>
      <c r="N96" s="3">
        <v>1495.84</v>
      </c>
      <c r="O96" s="3">
        <v>2723.57</v>
      </c>
      <c r="P96" s="3">
        <v>4360.8599999999997</v>
      </c>
      <c r="Q96" s="3">
        <v>3068.63</v>
      </c>
      <c r="R96" s="3">
        <v>42823.27</v>
      </c>
      <c r="S96" s="3">
        <v>23724.06</v>
      </c>
      <c r="AE96" s="3" t="s">
        <v>168</v>
      </c>
      <c r="AF96" s="3" t="s">
        <v>409</v>
      </c>
      <c r="AG96" s="3" t="s">
        <v>44</v>
      </c>
      <c r="AI96" s="19" t="s">
        <v>390</v>
      </c>
    </row>
    <row r="97" spans="1:35" x14ac:dyDescent="0.25">
      <c r="A97" s="4">
        <v>44451</v>
      </c>
      <c r="B97" s="3" t="s">
        <v>73</v>
      </c>
      <c r="C97" s="3" t="s">
        <v>410</v>
      </c>
      <c r="E97" s="6" t="s">
        <v>411</v>
      </c>
      <c r="F97" s="3" t="s">
        <v>79</v>
      </c>
      <c r="G97" s="3" t="s">
        <v>68</v>
      </c>
      <c r="H97" s="3" t="s">
        <v>79</v>
      </c>
      <c r="I97" s="3" t="s">
        <v>79</v>
      </c>
      <c r="J97" s="3" t="s">
        <v>412</v>
      </c>
      <c r="L97" s="3">
        <v>710.83</v>
      </c>
      <c r="AE97" s="3" t="s">
        <v>81</v>
      </c>
      <c r="AF97" s="3" t="s">
        <v>390</v>
      </c>
      <c r="AG97" s="3" t="s">
        <v>44</v>
      </c>
      <c r="AI97" s="19" t="s">
        <v>390</v>
      </c>
    </row>
    <row r="98" spans="1:35" x14ac:dyDescent="0.25">
      <c r="A98" s="4">
        <v>44451</v>
      </c>
      <c r="B98" s="3" t="s">
        <v>45</v>
      </c>
      <c r="C98" s="3" t="s">
        <v>413</v>
      </c>
      <c r="D98" s="3">
        <v>3026</v>
      </c>
      <c r="E98" s="6" t="s">
        <v>414</v>
      </c>
      <c r="F98" s="3" t="s">
        <v>79</v>
      </c>
      <c r="G98" s="3" t="s">
        <v>68</v>
      </c>
      <c r="H98" s="3" t="s">
        <v>79</v>
      </c>
      <c r="I98" s="3" t="s">
        <v>79</v>
      </c>
      <c r="J98" s="3" t="s">
        <v>415</v>
      </c>
      <c r="L98" s="55">
        <v>5871.85</v>
      </c>
      <c r="M98" s="55">
        <v>6052.06</v>
      </c>
      <c r="AE98" s="3" t="s">
        <v>168</v>
      </c>
      <c r="AF98" s="3" t="s">
        <v>416</v>
      </c>
      <c r="AG98" s="3" t="s">
        <v>44</v>
      </c>
      <c r="AI98" s="18">
        <v>44836</v>
      </c>
    </row>
    <row r="99" spans="1:35" x14ac:dyDescent="0.25">
      <c r="A99" s="4">
        <v>44451</v>
      </c>
      <c r="B99" s="3" t="s">
        <v>100</v>
      </c>
      <c r="C99" s="3" t="s">
        <v>417</v>
      </c>
      <c r="D99" s="3" t="s">
        <v>418</v>
      </c>
      <c r="E99" s="16" t="s">
        <v>419</v>
      </c>
      <c r="F99" s="3" t="s">
        <v>79</v>
      </c>
      <c r="G99" s="3" t="s">
        <v>68</v>
      </c>
      <c r="H99" s="3" t="s">
        <v>79</v>
      </c>
      <c r="I99" s="3" t="s">
        <v>79</v>
      </c>
      <c r="J99" s="3" t="s">
        <v>420</v>
      </c>
      <c r="K99" s="3">
        <v>1112.8699999999999</v>
      </c>
      <c r="AE99" s="3" t="s">
        <v>81</v>
      </c>
      <c r="AF99" s="3" t="s">
        <v>421</v>
      </c>
      <c r="AI99" s="18">
        <v>44867</v>
      </c>
    </row>
    <row r="100" spans="1:35" x14ac:dyDescent="0.25">
      <c r="A100" s="4">
        <v>44451</v>
      </c>
      <c r="B100" s="3" t="s">
        <v>58</v>
      </c>
      <c r="C100" s="3" t="s">
        <v>422</v>
      </c>
      <c r="E100" s="6" t="s">
        <v>423</v>
      </c>
      <c r="F100" s="3" t="s">
        <v>79</v>
      </c>
      <c r="G100" s="3" t="s">
        <v>68</v>
      </c>
      <c r="H100" s="3" t="s">
        <v>79</v>
      </c>
      <c r="I100" s="3" t="s">
        <v>79</v>
      </c>
      <c r="J100" s="3">
        <v>41</v>
      </c>
      <c r="L100" s="3">
        <v>2083.8200000000002</v>
      </c>
      <c r="AE100" s="3" t="s">
        <v>81</v>
      </c>
      <c r="AF100" s="4">
        <v>44622</v>
      </c>
      <c r="AG100" s="3" t="s">
        <v>44</v>
      </c>
      <c r="AI100" s="19" t="s">
        <v>424</v>
      </c>
    </row>
    <row r="101" spans="1:35" x14ac:dyDescent="0.25">
      <c r="A101" s="4">
        <v>44451</v>
      </c>
      <c r="B101" s="3" t="s">
        <v>49</v>
      </c>
      <c r="C101" s="3" t="s">
        <v>425</v>
      </c>
      <c r="D101" s="3" t="s">
        <v>426</v>
      </c>
      <c r="E101" s="6" t="s">
        <v>427</v>
      </c>
      <c r="F101" s="3" t="s">
        <v>79</v>
      </c>
      <c r="G101" s="3" t="s">
        <v>68</v>
      </c>
      <c r="H101" s="3" t="s">
        <v>79</v>
      </c>
      <c r="I101" s="3" t="s">
        <v>79</v>
      </c>
      <c r="J101" s="3">
        <v>22200031</v>
      </c>
      <c r="L101" s="3">
        <v>12291.91</v>
      </c>
      <c r="AC101" s="3">
        <v>5500</v>
      </c>
      <c r="AD101" s="3" t="s">
        <v>350</v>
      </c>
      <c r="AE101" s="3" t="s">
        <v>81</v>
      </c>
      <c r="AF101" s="4">
        <v>44806</v>
      </c>
      <c r="AI101" s="19" t="s">
        <v>428</v>
      </c>
    </row>
    <row r="102" spans="1:35" x14ac:dyDescent="0.25">
      <c r="A102" s="4">
        <v>44451</v>
      </c>
      <c r="B102" s="3" t="s">
        <v>93</v>
      </c>
      <c r="C102" s="3" t="s">
        <v>429</v>
      </c>
      <c r="E102" s="6" t="s">
        <v>430</v>
      </c>
      <c r="F102" s="3" t="s">
        <v>79</v>
      </c>
      <c r="G102" s="3" t="s">
        <v>68</v>
      </c>
      <c r="H102" s="3" t="s">
        <v>79</v>
      </c>
      <c r="I102" s="3" t="s">
        <v>79</v>
      </c>
      <c r="J102" s="3" t="s">
        <v>431</v>
      </c>
      <c r="L102" s="3">
        <v>9835.0300000000007</v>
      </c>
      <c r="AE102" s="3" t="s">
        <v>81</v>
      </c>
      <c r="AF102" s="3" t="s">
        <v>432</v>
      </c>
      <c r="AG102" s="3" t="s">
        <v>44</v>
      </c>
      <c r="AI102" s="19" t="s">
        <v>390</v>
      </c>
    </row>
    <row r="103" spans="1:35" x14ac:dyDescent="0.25">
      <c r="A103" s="4">
        <v>44451</v>
      </c>
      <c r="B103" s="3" t="s">
        <v>274</v>
      </c>
      <c r="C103" s="3" t="s">
        <v>433</v>
      </c>
      <c r="D103" s="3" t="s">
        <v>434</v>
      </c>
      <c r="E103" s="6" t="s">
        <v>435</v>
      </c>
      <c r="F103" s="3" t="s">
        <v>79</v>
      </c>
      <c r="G103" s="3" t="s">
        <v>68</v>
      </c>
      <c r="H103" s="3" t="s">
        <v>79</v>
      </c>
      <c r="I103" s="3" t="s">
        <v>79</v>
      </c>
      <c r="J103" s="3" t="s">
        <v>328</v>
      </c>
      <c r="K103" s="3">
        <v>1805.72</v>
      </c>
      <c r="AE103" s="3" t="s">
        <v>81</v>
      </c>
      <c r="AF103" s="4">
        <v>44896</v>
      </c>
      <c r="AH103" s="3" t="s">
        <v>81</v>
      </c>
      <c r="AI103" s="19" t="s">
        <v>436</v>
      </c>
    </row>
    <row r="104" spans="1:35" x14ac:dyDescent="0.25">
      <c r="A104" s="4">
        <v>44713</v>
      </c>
      <c r="B104" s="3" t="s">
        <v>42</v>
      </c>
      <c r="C104" s="3" t="s">
        <v>437</v>
      </c>
      <c r="E104" s="6" t="s">
        <v>438</v>
      </c>
      <c r="F104" s="3" t="s">
        <v>79</v>
      </c>
      <c r="G104" s="3" t="s">
        <v>68</v>
      </c>
      <c r="H104" s="3" t="s">
        <v>79</v>
      </c>
      <c r="I104" s="3" t="s">
        <v>79</v>
      </c>
      <c r="J104" s="3" t="s">
        <v>439</v>
      </c>
      <c r="K104" s="3">
        <v>51</v>
      </c>
      <c r="L104" s="3">
        <v>1340.43</v>
      </c>
      <c r="M104" s="3">
        <v>8603.15</v>
      </c>
      <c r="N104" s="3">
        <v>15257.5</v>
      </c>
      <c r="O104" s="3">
        <v>30402.73</v>
      </c>
      <c r="P104" s="3">
        <v>13311.53</v>
      </c>
      <c r="Q104" s="3">
        <v>19372.77</v>
      </c>
      <c r="R104" s="3">
        <v>13516.62</v>
      </c>
      <c r="S104" s="3">
        <v>8311.75</v>
      </c>
      <c r="T104" s="3">
        <v>882.78</v>
      </c>
      <c r="U104" s="3">
        <v>1429.74</v>
      </c>
      <c r="AB104" s="3" t="s">
        <v>440</v>
      </c>
      <c r="AE104" s="3" t="s">
        <v>168</v>
      </c>
      <c r="AF104" s="3" t="s">
        <v>441</v>
      </c>
      <c r="AG104" s="3" t="s">
        <v>44</v>
      </c>
      <c r="AH104" s="3" t="s">
        <v>81</v>
      </c>
    </row>
    <row r="105" spans="1:35" x14ac:dyDescent="0.25">
      <c r="A105" s="3" t="s">
        <v>442</v>
      </c>
      <c r="B105" s="3" t="s">
        <v>62</v>
      </c>
      <c r="C105" s="3" t="s">
        <v>443</v>
      </c>
      <c r="E105" s="6" t="s">
        <v>444</v>
      </c>
      <c r="F105" s="3" t="s">
        <v>79</v>
      </c>
      <c r="G105" s="3" t="s">
        <v>68</v>
      </c>
      <c r="H105" s="3" t="s">
        <v>79</v>
      </c>
      <c r="I105" s="3" t="s">
        <v>79</v>
      </c>
      <c r="J105" s="65" t="s">
        <v>445</v>
      </c>
      <c r="L105" s="3">
        <v>13075.7</v>
      </c>
      <c r="AE105" s="3" t="s">
        <v>44</v>
      </c>
      <c r="AF105" s="3" t="s">
        <v>446</v>
      </c>
      <c r="AG105" s="3" t="s">
        <v>44</v>
      </c>
      <c r="AI105" s="19" t="s">
        <v>447</v>
      </c>
    </row>
    <row r="106" spans="1:35" x14ac:dyDescent="0.25">
      <c r="A106" s="3" t="s">
        <v>442</v>
      </c>
      <c r="B106" s="3" t="s">
        <v>93</v>
      </c>
      <c r="C106" s="3" t="s">
        <v>448</v>
      </c>
      <c r="E106" s="6" t="s">
        <v>449</v>
      </c>
      <c r="F106" s="3" t="s">
        <v>79</v>
      </c>
      <c r="G106" s="3" t="s">
        <v>68</v>
      </c>
      <c r="H106" s="3" t="s">
        <v>79</v>
      </c>
      <c r="I106" s="3" t="s">
        <v>79</v>
      </c>
      <c r="J106" s="3" t="s">
        <v>450</v>
      </c>
      <c r="L106" s="3">
        <v>3444.19</v>
      </c>
      <c r="AE106" s="3" t="s">
        <v>44</v>
      </c>
      <c r="AF106" s="4">
        <v>44837</v>
      </c>
      <c r="AG106" s="3" t="s">
        <v>44</v>
      </c>
      <c r="AI106" s="19" t="s">
        <v>451</v>
      </c>
    </row>
    <row r="107" spans="1:35" x14ac:dyDescent="0.25">
      <c r="A107" s="3" t="s">
        <v>442</v>
      </c>
      <c r="B107" s="3" t="s">
        <v>42</v>
      </c>
      <c r="C107" s="3" t="s">
        <v>452</v>
      </c>
      <c r="E107" s="6" t="s">
        <v>453</v>
      </c>
      <c r="F107" s="3" t="s">
        <v>79</v>
      </c>
      <c r="G107" s="3" t="s">
        <v>68</v>
      </c>
      <c r="H107" s="3" t="s">
        <v>79</v>
      </c>
      <c r="I107" s="3" t="s">
        <v>79</v>
      </c>
      <c r="J107" s="3" t="s">
        <v>454</v>
      </c>
      <c r="K107" s="3">
        <v>611.88</v>
      </c>
      <c r="L107" s="3">
        <v>1244.01</v>
      </c>
      <c r="M107" s="3">
        <v>2060.6</v>
      </c>
      <c r="N107" s="3">
        <v>2130.48</v>
      </c>
      <c r="O107" s="3">
        <v>5803.85</v>
      </c>
      <c r="AB107" s="3" t="s">
        <v>455</v>
      </c>
      <c r="AE107" s="3" t="s">
        <v>168</v>
      </c>
      <c r="AF107" s="4" t="s">
        <v>456</v>
      </c>
      <c r="AG107" s="3" t="s">
        <v>44</v>
      </c>
      <c r="AH107" s="3" t="s">
        <v>81</v>
      </c>
    </row>
    <row r="108" spans="1:35" x14ac:dyDescent="0.25">
      <c r="A108" s="3" t="s">
        <v>442</v>
      </c>
      <c r="B108" s="3" t="s">
        <v>51</v>
      </c>
      <c r="C108" s="3" t="s">
        <v>457</v>
      </c>
      <c r="D108" s="3">
        <v>712</v>
      </c>
      <c r="E108" s="6" t="s">
        <v>458</v>
      </c>
      <c r="F108" s="3" t="s">
        <v>79</v>
      </c>
      <c r="G108" s="3" t="s">
        <v>68</v>
      </c>
      <c r="H108" s="3" t="s">
        <v>79</v>
      </c>
      <c r="I108" s="3" t="s">
        <v>79</v>
      </c>
      <c r="J108" s="3" t="s">
        <v>459</v>
      </c>
      <c r="L108" s="3">
        <v>6416.71</v>
      </c>
      <c r="M108" s="3">
        <v>8837.98</v>
      </c>
      <c r="N108" s="3">
        <v>2723.57</v>
      </c>
      <c r="O108" s="3">
        <v>42823.27</v>
      </c>
      <c r="P108" s="3">
        <v>11934.59</v>
      </c>
      <c r="Q108" s="3">
        <v>23724.06</v>
      </c>
      <c r="AE108" s="3" t="s">
        <v>168</v>
      </c>
      <c r="AF108" s="4" t="s">
        <v>460</v>
      </c>
      <c r="AG108" s="3" t="s">
        <v>44</v>
      </c>
      <c r="AI108" s="18">
        <v>44654</v>
      </c>
    </row>
    <row r="109" spans="1:35" x14ac:dyDescent="0.25">
      <c r="A109" s="3" t="s">
        <v>442</v>
      </c>
      <c r="B109" s="3" t="s">
        <v>47</v>
      </c>
      <c r="C109" s="3" t="s">
        <v>461</v>
      </c>
      <c r="E109" s="6" t="s">
        <v>462</v>
      </c>
      <c r="F109" s="3" t="s">
        <v>79</v>
      </c>
      <c r="G109" s="3" t="s">
        <v>68</v>
      </c>
      <c r="H109" s="3" t="s">
        <v>79</v>
      </c>
      <c r="I109" s="3" t="s">
        <v>79</v>
      </c>
      <c r="J109" s="3" t="s">
        <v>463</v>
      </c>
      <c r="K109" s="3">
        <v>7699.33</v>
      </c>
      <c r="AE109" s="3" t="s">
        <v>81</v>
      </c>
      <c r="AF109" s="4">
        <v>44564</v>
      </c>
    </row>
    <row r="110" spans="1:35" x14ac:dyDescent="0.25">
      <c r="A110" s="3" t="s">
        <v>442</v>
      </c>
      <c r="B110" s="3" t="s">
        <v>45</v>
      </c>
      <c r="C110" s="3" t="s">
        <v>464</v>
      </c>
      <c r="D110" s="3">
        <v>109</v>
      </c>
      <c r="E110" s="6" t="s">
        <v>465</v>
      </c>
      <c r="F110" s="3" t="s">
        <v>79</v>
      </c>
      <c r="G110" s="3" t="s">
        <v>68</v>
      </c>
      <c r="H110" s="3" t="s">
        <v>79</v>
      </c>
      <c r="I110" s="3" t="s">
        <v>79</v>
      </c>
      <c r="J110" s="3" t="s">
        <v>466</v>
      </c>
      <c r="L110" s="3">
        <v>50830.43</v>
      </c>
      <c r="M110" s="3">
        <v>26147.53</v>
      </c>
      <c r="N110" s="3">
        <v>17212.11</v>
      </c>
      <c r="O110" s="3">
        <v>17006.64</v>
      </c>
      <c r="AE110" s="3" t="s">
        <v>81</v>
      </c>
      <c r="AF110" s="4" t="s">
        <v>467</v>
      </c>
      <c r="AG110" s="3" t="s">
        <v>81</v>
      </c>
      <c r="AI110" s="19" t="s">
        <v>446</v>
      </c>
    </row>
    <row r="111" spans="1:35" x14ac:dyDescent="0.25">
      <c r="A111" s="3" t="s">
        <v>442</v>
      </c>
      <c r="B111" s="3" t="s">
        <v>58</v>
      </c>
      <c r="C111" s="3" t="s">
        <v>468</v>
      </c>
      <c r="E111" s="6" t="s">
        <v>469</v>
      </c>
      <c r="F111" s="3" t="s">
        <v>79</v>
      </c>
      <c r="G111" s="3" t="s">
        <v>68</v>
      </c>
      <c r="H111" s="3" t="s">
        <v>79</v>
      </c>
      <c r="I111" s="3" t="s">
        <v>79</v>
      </c>
      <c r="J111" s="3" t="s">
        <v>470</v>
      </c>
      <c r="L111" s="3">
        <v>3379.79</v>
      </c>
      <c r="AE111" s="3" t="s">
        <v>81</v>
      </c>
      <c r="AF111" s="3" t="s">
        <v>471</v>
      </c>
      <c r="AG111" s="3" t="s">
        <v>81</v>
      </c>
      <c r="AI111" s="18">
        <v>44289</v>
      </c>
    </row>
    <row r="112" spans="1:35" x14ac:dyDescent="0.25">
      <c r="A112" s="3" t="s">
        <v>442</v>
      </c>
      <c r="B112" s="3" t="s">
        <v>49</v>
      </c>
      <c r="C112" s="3" t="s">
        <v>472</v>
      </c>
      <c r="D112" s="3" t="s">
        <v>473</v>
      </c>
      <c r="E112" s="6" t="s">
        <v>474</v>
      </c>
      <c r="F112" s="3" t="s">
        <v>79</v>
      </c>
      <c r="G112" s="3" t="s">
        <v>68</v>
      </c>
      <c r="H112" s="3" t="s">
        <v>79</v>
      </c>
      <c r="I112" s="3" t="s">
        <v>79</v>
      </c>
      <c r="J112" s="3">
        <v>22200051</v>
      </c>
      <c r="L112" s="3">
        <v>14951.84</v>
      </c>
      <c r="AC112" s="3">
        <v>6500</v>
      </c>
      <c r="AD112" s="3" t="s">
        <v>475</v>
      </c>
      <c r="AE112" s="3" t="s">
        <v>81</v>
      </c>
      <c r="AF112" s="3" t="s">
        <v>476</v>
      </c>
      <c r="AG112" s="3" t="s">
        <v>81</v>
      </c>
    </row>
    <row r="113" spans="1:35" x14ac:dyDescent="0.25">
      <c r="A113" s="4">
        <v>44622</v>
      </c>
      <c r="B113" s="3" t="s">
        <v>42</v>
      </c>
      <c r="C113" s="3" t="s">
        <v>477</v>
      </c>
      <c r="E113" s="6" t="s">
        <v>478</v>
      </c>
      <c r="F113" s="3" t="s">
        <v>79</v>
      </c>
      <c r="G113" s="3" t="s">
        <v>68</v>
      </c>
      <c r="H113" s="3" t="s">
        <v>79</v>
      </c>
      <c r="I113" s="3" t="s">
        <v>79</v>
      </c>
      <c r="J113" s="3" t="s">
        <v>479</v>
      </c>
      <c r="K113" s="3">
        <v>3205.5</v>
      </c>
      <c r="L113" s="3">
        <v>4393.04</v>
      </c>
      <c r="M113" s="3">
        <v>9231.86</v>
      </c>
      <c r="N113" s="3">
        <v>18011.48</v>
      </c>
      <c r="O113" s="3">
        <v>17047.8</v>
      </c>
      <c r="P113" s="3">
        <v>18933.73</v>
      </c>
      <c r="Q113" s="3">
        <v>22150.59</v>
      </c>
      <c r="R113" s="3">
        <v>13604.48</v>
      </c>
      <c r="AB113" s="3" t="s">
        <v>480</v>
      </c>
      <c r="AE113" s="3" t="s">
        <v>168</v>
      </c>
      <c r="AF113" s="3" t="s">
        <v>481</v>
      </c>
      <c r="AG113" s="3" t="s">
        <v>44</v>
      </c>
      <c r="AH113" s="3" t="s">
        <v>81</v>
      </c>
    </row>
    <row r="114" spans="1:35" x14ac:dyDescent="0.25">
      <c r="A114" s="4">
        <v>44622</v>
      </c>
      <c r="B114" s="3" t="s">
        <v>51</v>
      </c>
      <c r="C114" s="3" t="s">
        <v>482</v>
      </c>
      <c r="D114" s="3">
        <v>855</v>
      </c>
      <c r="E114" s="6" t="s">
        <v>483</v>
      </c>
      <c r="F114" s="3" t="s">
        <v>79</v>
      </c>
      <c r="G114" s="3" t="s">
        <v>68</v>
      </c>
      <c r="H114" s="3" t="s">
        <v>79</v>
      </c>
      <c r="I114" s="3" t="s">
        <v>79</v>
      </c>
      <c r="J114" s="3" t="s">
        <v>484</v>
      </c>
      <c r="L114" s="3">
        <v>14439.3</v>
      </c>
      <c r="M114" s="3">
        <v>42823.27</v>
      </c>
      <c r="N114" s="3">
        <v>11934.59</v>
      </c>
      <c r="O114" s="3">
        <v>23724.06</v>
      </c>
      <c r="AE114" s="3" t="s">
        <v>81</v>
      </c>
      <c r="AF114" s="3" t="s">
        <v>485</v>
      </c>
      <c r="AG114" s="3" t="s">
        <v>81</v>
      </c>
      <c r="AI114" s="19" t="s">
        <v>476</v>
      </c>
    </row>
    <row r="115" spans="1:35" x14ac:dyDescent="0.25">
      <c r="A115" s="4">
        <v>44622</v>
      </c>
      <c r="B115" s="3" t="s">
        <v>73</v>
      </c>
      <c r="C115" s="3" t="s">
        <v>486</v>
      </c>
      <c r="E115" s="6" t="s">
        <v>487</v>
      </c>
      <c r="F115" s="3" t="s">
        <v>79</v>
      </c>
      <c r="G115" s="3" t="s">
        <v>68</v>
      </c>
      <c r="H115" s="3" t="s">
        <v>79</v>
      </c>
      <c r="I115" s="3" t="s">
        <v>79</v>
      </c>
      <c r="J115" s="3" t="s">
        <v>488</v>
      </c>
      <c r="L115" s="3">
        <v>4615.21</v>
      </c>
      <c r="AE115" s="3" t="s">
        <v>81</v>
      </c>
      <c r="AF115" s="4">
        <v>44655</v>
      </c>
      <c r="AG115" s="3" t="s">
        <v>81</v>
      </c>
      <c r="AI115" s="19" t="s">
        <v>489</v>
      </c>
    </row>
    <row r="116" spans="1:35" x14ac:dyDescent="0.25">
      <c r="A116" s="4">
        <v>44622</v>
      </c>
      <c r="B116" s="3" t="s">
        <v>100</v>
      </c>
      <c r="C116" s="3" t="s">
        <v>490</v>
      </c>
      <c r="D116" s="3" t="s">
        <v>491</v>
      </c>
      <c r="E116" s="6" t="s">
        <v>492</v>
      </c>
      <c r="F116" s="3" t="s">
        <v>79</v>
      </c>
      <c r="G116" s="3" t="s">
        <v>68</v>
      </c>
      <c r="H116" s="3" t="s">
        <v>79</v>
      </c>
      <c r="I116" s="3" t="s">
        <v>79</v>
      </c>
      <c r="J116" s="3" t="s">
        <v>493</v>
      </c>
      <c r="K116" s="3">
        <v>1879.8</v>
      </c>
      <c r="AE116" s="3" t="s">
        <v>81</v>
      </c>
      <c r="AF116" s="3" t="s">
        <v>476</v>
      </c>
      <c r="AI116" s="19" t="s">
        <v>494</v>
      </c>
    </row>
    <row r="117" spans="1:35" x14ac:dyDescent="0.25">
      <c r="A117" s="4">
        <v>44622</v>
      </c>
      <c r="B117" s="3" t="s">
        <v>58</v>
      </c>
      <c r="C117" s="3" t="s">
        <v>495</v>
      </c>
      <c r="E117" s="6" t="s">
        <v>496</v>
      </c>
      <c r="F117" s="3" t="s">
        <v>79</v>
      </c>
      <c r="G117" s="3" t="s">
        <v>68</v>
      </c>
      <c r="H117" s="3" t="s">
        <v>79</v>
      </c>
      <c r="I117" s="3" t="s">
        <v>79</v>
      </c>
      <c r="J117" s="3" t="s">
        <v>497</v>
      </c>
      <c r="L117" s="3">
        <v>1028.9000000000001</v>
      </c>
      <c r="AE117" s="3" t="s">
        <v>81</v>
      </c>
      <c r="AF117" s="3" t="s">
        <v>498</v>
      </c>
      <c r="AG117" s="3" t="s">
        <v>81</v>
      </c>
      <c r="AI117" s="18">
        <v>44837</v>
      </c>
    </row>
    <row r="118" spans="1:35" x14ac:dyDescent="0.25">
      <c r="A118" s="36">
        <v>44622</v>
      </c>
      <c r="B118" s="37" t="s">
        <v>49</v>
      </c>
      <c r="C118" s="3" t="s">
        <v>499</v>
      </c>
      <c r="D118" s="3" t="s">
        <v>500</v>
      </c>
      <c r="E118" s="6" t="s">
        <v>501</v>
      </c>
      <c r="F118" s="3" t="s">
        <v>79</v>
      </c>
      <c r="G118" s="3" t="s">
        <v>68</v>
      </c>
      <c r="H118" s="3" t="s">
        <v>79</v>
      </c>
      <c r="I118" s="3" t="s">
        <v>79</v>
      </c>
      <c r="J118" s="3">
        <v>22200074</v>
      </c>
      <c r="L118" s="3">
        <v>18849.25</v>
      </c>
      <c r="AC118" s="3">
        <v>5000</v>
      </c>
      <c r="AD118" s="3" t="s">
        <v>446</v>
      </c>
      <c r="AE118" s="3" t="s">
        <v>81</v>
      </c>
      <c r="AF118" s="3" t="s">
        <v>502</v>
      </c>
      <c r="AG118" s="3" t="s">
        <v>81</v>
      </c>
    </row>
    <row r="119" spans="1:35" x14ac:dyDescent="0.25">
      <c r="A119" s="3" t="s">
        <v>503</v>
      </c>
      <c r="B119" s="3" t="s">
        <v>62</v>
      </c>
      <c r="C119" s="3" t="s">
        <v>504</v>
      </c>
      <c r="E119" s="6" t="s">
        <v>505</v>
      </c>
      <c r="F119" s="3" t="s">
        <v>79</v>
      </c>
      <c r="G119" s="3" t="s">
        <v>68</v>
      </c>
      <c r="H119" s="3" t="s">
        <v>79</v>
      </c>
      <c r="I119" s="3" t="s">
        <v>79</v>
      </c>
      <c r="J119" s="68" t="s">
        <v>506</v>
      </c>
      <c r="L119" s="3">
        <v>3214.5</v>
      </c>
      <c r="AE119" s="3" t="s">
        <v>81</v>
      </c>
      <c r="AF119" s="3" t="s">
        <v>507</v>
      </c>
      <c r="AG119" s="3" t="s">
        <v>81</v>
      </c>
      <c r="AI119" s="18">
        <v>44868</v>
      </c>
    </row>
    <row r="120" spans="1:35" x14ac:dyDescent="0.25">
      <c r="A120" s="3" t="s">
        <v>503</v>
      </c>
      <c r="B120" s="3" t="s">
        <v>93</v>
      </c>
      <c r="C120" s="3" t="s">
        <v>508</v>
      </c>
      <c r="E120" s="6" t="s">
        <v>509</v>
      </c>
      <c r="F120" s="3" t="s">
        <v>79</v>
      </c>
      <c r="G120" s="3" t="s">
        <v>68</v>
      </c>
      <c r="H120" s="3" t="s">
        <v>79</v>
      </c>
      <c r="I120" s="3" t="s">
        <v>79</v>
      </c>
      <c r="J120" s="3">
        <v>171</v>
      </c>
      <c r="L120" s="3">
        <v>4245.7299999999996</v>
      </c>
      <c r="AE120" s="3" t="s">
        <v>81</v>
      </c>
      <c r="AF120" s="3" t="s">
        <v>510</v>
      </c>
      <c r="AG120" s="3" t="s">
        <v>81</v>
      </c>
      <c r="AI120" s="19" t="s">
        <v>476</v>
      </c>
    </row>
    <row r="121" spans="1:35" x14ac:dyDescent="0.25">
      <c r="A121" s="3" t="s">
        <v>503</v>
      </c>
      <c r="B121" s="3" t="s">
        <v>42</v>
      </c>
      <c r="C121" s="3" t="s">
        <v>511</v>
      </c>
      <c r="E121" s="6" t="s">
        <v>512</v>
      </c>
      <c r="F121" s="3" t="s">
        <v>79</v>
      </c>
      <c r="G121" s="3" t="s">
        <v>68</v>
      </c>
      <c r="H121" s="3" t="s">
        <v>79</v>
      </c>
      <c r="I121" s="3" t="s">
        <v>79</v>
      </c>
      <c r="J121" s="3" t="s">
        <v>513</v>
      </c>
      <c r="K121" s="3">
        <v>477.51</v>
      </c>
      <c r="L121" s="3">
        <v>4357.6899999999996</v>
      </c>
      <c r="M121" s="3">
        <v>7348.84</v>
      </c>
      <c r="N121" s="3">
        <v>1453.76</v>
      </c>
      <c r="AB121" s="3" t="s">
        <v>514</v>
      </c>
      <c r="AE121" s="3" t="s">
        <v>81</v>
      </c>
      <c r="AF121" s="3" t="s">
        <v>515</v>
      </c>
      <c r="AG121" s="3" t="s">
        <v>81</v>
      </c>
      <c r="AH121" s="3" t="s">
        <v>81</v>
      </c>
    </row>
    <row r="122" spans="1:35" x14ac:dyDescent="0.25">
      <c r="A122" s="3" t="s">
        <v>503</v>
      </c>
      <c r="B122" s="3" t="s">
        <v>51</v>
      </c>
      <c r="C122" s="3" t="s">
        <v>516</v>
      </c>
      <c r="D122" s="3">
        <v>976</v>
      </c>
      <c r="E122" s="6" t="s">
        <v>517</v>
      </c>
      <c r="F122" s="3" t="s">
        <v>79</v>
      </c>
      <c r="G122" s="3" t="s">
        <v>68</v>
      </c>
      <c r="H122" s="3" t="s">
        <v>79</v>
      </c>
      <c r="I122" s="3" t="s">
        <v>79</v>
      </c>
      <c r="J122" s="67" t="s">
        <v>518</v>
      </c>
      <c r="L122" s="3">
        <v>3068.63</v>
      </c>
      <c r="M122" s="3">
        <v>42823.27</v>
      </c>
      <c r="N122" s="3">
        <v>23724.06</v>
      </c>
      <c r="O122" s="3">
        <v>2729.43</v>
      </c>
      <c r="AE122" s="3" t="s">
        <v>81</v>
      </c>
      <c r="AF122" s="3" t="s">
        <v>519</v>
      </c>
      <c r="AG122" s="3" t="s">
        <v>81</v>
      </c>
      <c r="AI122" s="19" t="s">
        <v>520</v>
      </c>
    </row>
    <row r="123" spans="1:35" x14ac:dyDescent="0.25">
      <c r="A123" s="3" t="s">
        <v>503</v>
      </c>
      <c r="B123" s="3" t="s">
        <v>45</v>
      </c>
      <c r="C123" s="3" t="s">
        <v>521</v>
      </c>
      <c r="D123" s="3">
        <v>326</v>
      </c>
      <c r="E123" s="6" t="s">
        <v>522</v>
      </c>
      <c r="F123" s="3" t="s">
        <v>79</v>
      </c>
      <c r="G123" s="3" t="s">
        <v>68</v>
      </c>
      <c r="H123" s="3" t="s">
        <v>79</v>
      </c>
      <c r="I123" s="3" t="s">
        <v>79</v>
      </c>
      <c r="J123" s="3" t="s">
        <v>523</v>
      </c>
      <c r="L123" s="3">
        <v>50830.43</v>
      </c>
      <c r="M123" s="3">
        <v>26147.53</v>
      </c>
      <c r="N123" s="3">
        <v>17212.11</v>
      </c>
      <c r="O123" s="3">
        <v>17006.64</v>
      </c>
      <c r="AE123" s="3" t="s">
        <v>81</v>
      </c>
      <c r="AF123" s="4" t="s">
        <v>467</v>
      </c>
      <c r="AG123" s="3" t="s">
        <v>81</v>
      </c>
      <c r="AI123" s="19" t="s">
        <v>524</v>
      </c>
    </row>
    <row r="124" spans="1:35" x14ac:dyDescent="0.25">
      <c r="A124" s="3" t="s">
        <v>503</v>
      </c>
      <c r="B124" s="3" t="s">
        <v>49</v>
      </c>
      <c r="C124" s="3" t="s">
        <v>525</v>
      </c>
      <c r="D124" s="3" t="s">
        <v>526</v>
      </c>
      <c r="E124" s="6" t="s">
        <v>527</v>
      </c>
      <c r="F124" s="3" t="s">
        <v>79</v>
      </c>
      <c r="G124" s="3" t="s">
        <v>68</v>
      </c>
      <c r="H124" s="3" t="s">
        <v>79</v>
      </c>
      <c r="I124" s="3" t="s">
        <v>79</v>
      </c>
      <c r="J124" s="3">
        <v>22200074</v>
      </c>
      <c r="L124" s="3">
        <v>18849.25</v>
      </c>
      <c r="AC124" s="3">
        <v>2000</v>
      </c>
      <c r="AD124" s="3" t="s">
        <v>446</v>
      </c>
      <c r="AE124" s="3" t="s">
        <v>81</v>
      </c>
      <c r="AF124" s="3" t="s">
        <v>502</v>
      </c>
      <c r="AG124" s="3" t="s">
        <v>81</v>
      </c>
    </row>
    <row r="125" spans="1:35" x14ac:dyDescent="0.25">
      <c r="A125" s="64" t="s">
        <v>528</v>
      </c>
      <c r="B125" s="64" t="s">
        <v>73</v>
      </c>
      <c r="C125" s="64" t="s">
        <v>529</v>
      </c>
      <c r="E125" s="16" t="s">
        <v>530</v>
      </c>
      <c r="F125" s="3" t="s">
        <v>79</v>
      </c>
      <c r="G125" s="3" t="s">
        <v>68</v>
      </c>
      <c r="H125" s="3" t="s">
        <v>79</v>
      </c>
      <c r="I125" s="3" t="s">
        <v>79</v>
      </c>
      <c r="J125" s="3" t="s">
        <v>488</v>
      </c>
      <c r="L125" s="3">
        <v>4615.21</v>
      </c>
      <c r="AE125" s="3" t="s">
        <v>81</v>
      </c>
      <c r="AF125" s="4">
        <v>44655</v>
      </c>
      <c r="AG125" s="3" t="s">
        <v>81</v>
      </c>
      <c r="AI125" s="19" t="s">
        <v>524</v>
      </c>
    </row>
    <row r="126" spans="1:35" x14ac:dyDescent="0.25">
      <c r="A126" s="64" t="s">
        <v>531</v>
      </c>
      <c r="B126" s="64" t="s">
        <v>327</v>
      </c>
      <c r="C126" s="64" t="s">
        <v>532</v>
      </c>
      <c r="E126" s="6" t="s">
        <v>533</v>
      </c>
      <c r="F126" s="3" t="s">
        <v>79</v>
      </c>
      <c r="G126" s="3" t="s">
        <v>68</v>
      </c>
      <c r="H126" s="3" t="s">
        <v>79</v>
      </c>
      <c r="I126" s="3" t="s">
        <v>79</v>
      </c>
      <c r="J126" s="3" t="s">
        <v>534</v>
      </c>
      <c r="L126" s="3">
        <v>5685.62</v>
      </c>
      <c r="AC126" s="3">
        <v>1700</v>
      </c>
      <c r="AD126" s="4">
        <v>44623</v>
      </c>
      <c r="AE126" s="3" t="s">
        <v>250</v>
      </c>
      <c r="AF126" s="4">
        <v>44900</v>
      </c>
      <c r="AG126" s="3" t="s">
        <v>44</v>
      </c>
      <c r="AI126" s="18">
        <v>44809</v>
      </c>
    </row>
    <row r="127" spans="1:35" x14ac:dyDescent="0.25">
      <c r="A127" s="64" t="s">
        <v>531</v>
      </c>
      <c r="B127" s="64" t="s">
        <v>51</v>
      </c>
      <c r="C127" s="64" t="s">
        <v>535</v>
      </c>
      <c r="D127" s="3">
        <v>1016</v>
      </c>
      <c r="E127" s="16" t="s">
        <v>536</v>
      </c>
      <c r="F127" s="3" t="s">
        <v>79</v>
      </c>
      <c r="G127" s="3" t="s">
        <v>68</v>
      </c>
      <c r="H127" s="3" t="s">
        <v>79</v>
      </c>
      <c r="I127" s="3" t="s">
        <v>79</v>
      </c>
      <c r="J127" s="3" t="s">
        <v>537</v>
      </c>
      <c r="L127" s="3">
        <v>2729.43</v>
      </c>
      <c r="AE127" s="3" t="s">
        <v>81</v>
      </c>
      <c r="AF127" s="3" t="s">
        <v>538</v>
      </c>
      <c r="AG127" s="3" t="s">
        <v>81</v>
      </c>
    </row>
    <row r="128" spans="1:35" x14ac:dyDescent="0.25">
      <c r="A128" s="4">
        <v>44623</v>
      </c>
      <c r="B128" s="3" t="s">
        <v>42</v>
      </c>
      <c r="C128" s="3" t="s">
        <v>539</v>
      </c>
      <c r="E128" s="6" t="s">
        <v>540</v>
      </c>
      <c r="F128" s="3" t="s">
        <v>79</v>
      </c>
      <c r="G128" s="3" t="s">
        <v>68</v>
      </c>
      <c r="H128" s="3" t="s">
        <v>79</v>
      </c>
      <c r="I128" s="3" t="s">
        <v>79</v>
      </c>
      <c r="J128" s="3" t="s">
        <v>541</v>
      </c>
      <c r="K128" s="3">
        <v>373.85</v>
      </c>
      <c r="AE128" s="3" t="s">
        <v>81</v>
      </c>
      <c r="AF128" s="4">
        <v>44839</v>
      </c>
      <c r="AG128" s="3" t="s">
        <v>81</v>
      </c>
    </row>
    <row r="129" spans="1:35" x14ac:dyDescent="0.25">
      <c r="A129" s="4">
        <v>44623</v>
      </c>
      <c r="B129" s="3" t="s">
        <v>51</v>
      </c>
      <c r="C129" s="3" t="s">
        <v>542</v>
      </c>
      <c r="D129" s="3">
        <v>1083</v>
      </c>
      <c r="E129" s="6" t="s">
        <v>543</v>
      </c>
      <c r="F129" s="3" t="s">
        <v>79</v>
      </c>
      <c r="G129" s="3" t="s">
        <v>68</v>
      </c>
      <c r="H129" s="3" t="s">
        <v>79</v>
      </c>
      <c r="I129" s="3" t="s">
        <v>79</v>
      </c>
      <c r="J129" s="67" t="s">
        <v>544</v>
      </c>
      <c r="L129" s="3">
        <v>3068.63</v>
      </c>
      <c r="M129" s="3">
        <v>42823.27</v>
      </c>
      <c r="N129" s="3">
        <v>11934.59</v>
      </c>
      <c r="AE129" s="3" t="s">
        <v>81</v>
      </c>
      <c r="AF129" s="3" t="s">
        <v>545</v>
      </c>
      <c r="AG129" s="3" t="s">
        <v>81</v>
      </c>
      <c r="AI129" s="19" t="s">
        <v>546</v>
      </c>
    </row>
    <row r="130" spans="1:35" x14ac:dyDescent="0.25">
      <c r="A130" s="4">
        <v>44623</v>
      </c>
      <c r="B130" s="3" t="s">
        <v>49</v>
      </c>
      <c r="C130" s="3" t="s">
        <v>547</v>
      </c>
      <c r="D130" s="3" t="s">
        <v>548</v>
      </c>
      <c r="E130" s="6" t="s">
        <v>549</v>
      </c>
      <c r="F130" s="3" t="s">
        <v>79</v>
      </c>
      <c r="G130" s="3" t="s">
        <v>68</v>
      </c>
      <c r="H130" s="3" t="s">
        <v>79</v>
      </c>
      <c r="I130" s="3" t="s">
        <v>79</v>
      </c>
      <c r="J130" s="3">
        <v>22200074</v>
      </c>
      <c r="L130" s="3">
        <v>18849.25</v>
      </c>
      <c r="AF130" s="3" t="s">
        <v>502</v>
      </c>
      <c r="AG130" s="3" t="s">
        <v>81</v>
      </c>
    </row>
    <row r="131" spans="1:35" x14ac:dyDescent="0.25">
      <c r="A131" s="3" t="s">
        <v>476</v>
      </c>
      <c r="B131" s="3" t="s">
        <v>42</v>
      </c>
      <c r="C131" s="3" t="s">
        <v>550</v>
      </c>
      <c r="E131" s="6" t="s">
        <v>551</v>
      </c>
      <c r="F131" s="3" t="s">
        <v>79</v>
      </c>
      <c r="G131" s="3" t="s">
        <v>68</v>
      </c>
      <c r="H131" s="3" t="s">
        <v>79</v>
      </c>
      <c r="I131" s="3" t="s">
        <v>79</v>
      </c>
    </row>
    <row r="132" spans="1:35" x14ac:dyDescent="0.25">
      <c r="A132" s="3" t="s">
        <v>476</v>
      </c>
      <c r="B132" s="3" t="s">
        <v>45</v>
      </c>
      <c r="C132" s="3" t="s">
        <v>552</v>
      </c>
      <c r="D132" s="3">
        <v>551</v>
      </c>
      <c r="E132" s="6" t="s">
        <v>553</v>
      </c>
      <c r="F132" s="3" t="s">
        <v>79</v>
      </c>
      <c r="G132" s="3" t="s">
        <v>68</v>
      </c>
      <c r="H132" s="3" t="s">
        <v>79</v>
      </c>
      <c r="I132" s="3" t="s">
        <v>79</v>
      </c>
      <c r="J132" s="3">
        <v>711</v>
      </c>
      <c r="L132" s="3">
        <v>17006.64</v>
      </c>
      <c r="X132" s="3" t="s">
        <v>554</v>
      </c>
      <c r="Y132" s="3">
        <v>2984.69</v>
      </c>
      <c r="Z132" s="3" t="s">
        <v>476</v>
      </c>
      <c r="AE132" s="3" t="s">
        <v>81</v>
      </c>
      <c r="AF132" s="3" t="s">
        <v>555</v>
      </c>
      <c r="AG132" s="3" t="s">
        <v>81</v>
      </c>
      <c r="AI132" s="19" t="s">
        <v>556</v>
      </c>
    </row>
    <row r="133" spans="1:35" x14ac:dyDescent="0.25">
      <c r="A133" s="3" t="s">
        <v>476</v>
      </c>
      <c r="B133" s="3" t="s">
        <v>58</v>
      </c>
      <c r="C133" s="3" t="s">
        <v>557</v>
      </c>
      <c r="E133" s="6" t="s">
        <v>558</v>
      </c>
      <c r="F133" s="3" t="s">
        <v>79</v>
      </c>
      <c r="G133" s="3" t="s">
        <v>68</v>
      </c>
      <c r="H133" s="3" t="s">
        <v>79</v>
      </c>
      <c r="I133" s="3" t="s">
        <v>79</v>
      </c>
      <c r="J133" s="3" t="s">
        <v>559</v>
      </c>
      <c r="L133" s="3">
        <v>1037.6600000000001</v>
      </c>
      <c r="X133" s="3" t="s">
        <v>560</v>
      </c>
      <c r="Y133" s="3">
        <v>1431.16</v>
      </c>
      <c r="Z133" s="3" t="s">
        <v>494</v>
      </c>
      <c r="AE133" s="3" t="s">
        <v>81</v>
      </c>
      <c r="AI133" s="19" t="s">
        <v>502</v>
      </c>
    </row>
    <row r="134" spans="1:35" x14ac:dyDescent="0.25">
      <c r="A134" s="3" t="s">
        <v>476</v>
      </c>
      <c r="B134" s="3" t="s">
        <v>49</v>
      </c>
      <c r="C134" s="3" t="s">
        <v>561</v>
      </c>
      <c r="D134" s="3" t="s">
        <v>562</v>
      </c>
      <c r="E134" s="66" t="s">
        <v>563</v>
      </c>
      <c r="F134" s="3" t="s">
        <v>79</v>
      </c>
      <c r="G134" s="3" t="s">
        <v>68</v>
      </c>
      <c r="H134" s="3" t="s">
        <v>79</v>
      </c>
      <c r="I134" s="3" t="s">
        <v>79</v>
      </c>
      <c r="AC134" s="3">
        <v>1000</v>
      </c>
      <c r="AD134" s="3" t="s">
        <v>510</v>
      </c>
      <c r="AE134" s="3" t="s">
        <v>81</v>
      </c>
    </row>
    <row r="135" spans="1:35" x14ac:dyDescent="0.25">
      <c r="A135" s="3" t="s">
        <v>564</v>
      </c>
      <c r="B135" s="3" t="s">
        <v>42</v>
      </c>
      <c r="C135" s="3" t="s">
        <v>565</v>
      </c>
      <c r="E135" s="6" t="s">
        <v>566</v>
      </c>
      <c r="F135" s="3" t="s">
        <v>79</v>
      </c>
      <c r="G135" s="3" t="s">
        <v>68</v>
      </c>
      <c r="H135" s="3" t="s">
        <v>79</v>
      </c>
      <c r="I135" s="3" t="s">
        <v>79</v>
      </c>
      <c r="X135" s="3" t="s">
        <v>567</v>
      </c>
      <c r="Y135" s="3">
        <v>2592</v>
      </c>
      <c r="Z135" s="4">
        <v>44565</v>
      </c>
      <c r="AI135" s="19" t="s">
        <v>568</v>
      </c>
    </row>
    <row r="136" spans="1:35" x14ac:dyDescent="0.25">
      <c r="A136" s="3" t="s">
        <v>564</v>
      </c>
      <c r="B136" s="3" t="s">
        <v>49</v>
      </c>
      <c r="C136" s="3" t="s">
        <v>569</v>
      </c>
      <c r="D136" s="3" t="s">
        <v>570</v>
      </c>
      <c r="E136" s="6" t="s">
        <v>571</v>
      </c>
      <c r="F136" s="3" t="s">
        <v>79</v>
      </c>
      <c r="G136" s="3" t="s">
        <v>68</v>
      </c>
      <c r="H136" s="3" t="s">
        <v>79</v>
      </c>
      <c r="I136" s="3" t="s">
        <v>79</v>
      </c>
    </row>
    <row r="137" spans="1:35" x14ac:dyDescent="0.25">
      <c r="A137" s="4">
        <v>44899</v>
      </c>
      <c r="B137" s="3" t="s">
        <v>42</v>
      </c>
      <c r="C137" s="3" t="s">
        <v>572</v>
      </c>
      <c r="E137" s="6" t="s">
        <v>573</v>
      </c>
      <c r="F137" s="3" t="s">
        <v>79</v>
      </c>
      <c r="I137" s="3" t="s">
        <v>79</v>
      </c>
      <c r="X137" s="3" t="s">
        <v>574</v>
      </c>
      <c r="Y137" s="3">
        <v>1275</v>
      </c>
      <c r="Z137" s="3" t="s">
        <v>575</v>
      </c>
    </row>
    <row r="138" spans="1:35" x14ac:dyDescent="0.25">
      <c r="A138" s="4">
        <v>44899</v>
      </c>
      <c r="B138" s="3" t="s">
        <v>51</v>
      </c>
      <c r="C138" s="3" t="s">
        <v>576</v>
      </c>
      <c r="D138" s="3">
        <v>1416</v>
      </c>
      <c r="E138" s="6" t="s">
        <v>577</v>
      </c>
      <c r="F138" s="3" t="s">
        <v>79</v>
      </c>
      <c r="G138" s="3" t="s">
        <v>68</v>
      </c>
      <c r="H138" s="3" t="s">
        <v>79</v>
      </c>
      <c r="I138" s="3" t="s">
        <v>79</v>
      </c>
      <c r="X138" s="3" t="s">
        <v>578</v>
      </c>
      <c r="Y138" s="3">
        <v>3500</v>
      </c>
      <c r="Z138" s="4">
        <v>44899</v>
      </c>
      <c r="AI138" s="19" t="s">
        <v>579</v>
      </c>
    </row>
    <row r="139" spans="1:35" x14ac:dyDescent="0.25">
      <c r="A139" s="4">
        <v>44899</v>
      </c>
      <c r="B139" s="3" t="s">
        <v>49</v>
      </c>
      <c r="C139" s="3" t="s">
        <v>580</v>
      </c>
      <c r="D139" s="3" t="s">
        <v>581</v>
      </c>
      <c r="E139" s="6" t="s">
        <v>582</v>
      </c>
      <c r="F139" s="3" t="s">
        <v>79</v>
      </c>
      <c r="G139" s="3" t="s">
        <v>68</v>
      </c>
      <c r="H139" s="3" t="s">
        <v>79</v>
      </c>
      <c r="I139" s="3" t="s">
        <v>79</v>
      </c>
      <c r="AC139" s="3">
        <v>1100</v>
      </c>
      <c r="AD139" s="3" t="s">
        <v>583</v>
      </c>
      <c r="AE139" s="3" t="s">
        <v>81</v>
      </c>
    </row>
    <row r="140" spans="1:35" x14ac:dyDescent="0.25">
      <c r="A140" s="3" t="s">
        <v>538</v>
      </c>
      <c r="B140" s="3" t="s">
        <v>42</v>
      </c>
      <c r="C140" s="3" t="s">
        <v>584</v>
      </c>
      <c r="E140" s="6" t="s">
        <v>585</v>
      </c>
      <c r="F140" s="3" t="s">
        <v>79</v>
      </c>
      <c r="G140" s="3" t="s">
        <v>68</v>
      </c>
      <c r="H140" s="3" t="s">
        <v>79</v>
      </c>
      <c r="I140" s="3" t="s">
        <v>79</v>
      </c>
      <c r="X140" s="3" t="s">
        <v>586</v>
      </c>
      <c r="Y140" s="3">
        <v>2736</v>
      </c>
      <c r="Z140" s="3" t="s">
        <v>587</v>
      </c>
      <c r="AI140" s="19" t="s">
        <v>588</v>
      </c>
    </row>
    <row r="141" spans="1:35" x14ac:dyDescent="0.25">
      <c r="A141" s="3" t="s">
        <v>538</v>
      </c>
      <c r="B141" s="3" t="s">
        <v>51</v>
      </c>
      <c r="C141" s="3" t="s">
        <v>589</v>
      </c>
      <c r="E141" s="6" t="s">
        <v>590</v>
      </c>
      <c r="F141" s="3" t="s">
        <v>79</v>
      </c>
      <c r="I141" s="3" t="s">
        <v>79</v>
      </c>
      <c r="X141" s="3" t="s">
        <v>591</v>
      </c>
      <c r="Y141" s="3">
        <v>8059.43</v>
      </c>
      <c r="Z141" s="3" t="s">
        <v>587</v>
      </c>
    </row>
    <row r="142" spans="1:35" x14ac:dyDescent="0.25">
      <c r="A142" s="3" t="s">
        <v>538</v>
      </c>
      <c r="B142" s="3" t="s">
        <v>49</v>
      </c>
      <c r="C142" s="3" t="s">
        <v>592</v>
      </c>
      <c r="D142" s="3" t="s">
        <v>593</v>
      </c>
      <c r="E142" s="6" t="s">
        <v>594</v>
      </c>
      <c r="F142" s="3" t="s">
        <v>79</v>
      </c>
      <c r="G142" s="3" t="s">
        <v>68</v>
      </c>
      <c r="H142" s="3" t="s">
        <v>79</v>
      </c>
      <c r="I142" s="3" t="s">
        <v>79</v>
      </c>
      <c r="AC142" s="3">
        <v>1500</v>
      </c>
      <c r="AD142" s="3" t="s">
        <v>587</v>
      </c>
      <c r="AE142" s="3" t="s">
        <v>81</v>
      </c>
      <c r="AI142" s="19" t="s">
        <v>595</v>
      </c>
    </row>
    <row r="143" spans="1:35" x14ac:dyDescent="0.25">
      <c r="A143" s="4">
        <v>44870</v>
      </c>
      <c r="B143" s="3" t="s">
        <v>42</v>
      </c>
      <c r="C143" s="3" t="s">
        <v>596</v>
      </c>
      <c r="E143" s="6" t="s">
        <v>597</v>
      </c>
      <c r="F143" s="3" t="s">
        <v>79</v>
      </c>
      <c r="I143" s="3" t="s">
        <v>79</v>
      </c>
      <c r="X143" s="3" t="s">
        <v>598</v>
      </c>
      <c r="Y143" s="3">
        <v>10428</v>
      </c>
      <c r="Z143" s="3" t="s">
        <v>599</v>
      </c>
    </row>
    <row r="144" spans="1:35" x14ac:dyDescent="0.25">
      <c r="A144" s="4">
        <v>44870</v>
      </c>
      <c r="B144" s="3" t="s">
        <v>45</v>
      </c>
      <c r="C144" s="3" t="s">
        <v>600</v>
      </c>
      <c r="E144" s="6" t="s">
        <v>601</v>
      </c>
      <c r="F144" s="3" t="s">
        <v>79</v>
      </c>
      <c r="I144" s="3" t="s">
        <v>79</v>
      </c>
    </row>
    <row r="145" spans="1:9" x14ac:dyDescent="0.25">
      <c r="A145" s="4">
        <v>44870</v>
      </c>
      <c r="B145" s="3" t="s">
        <v>58</v>
      </c>
      <c r="C145" s="3" t="s">
        <v>602</v>
      </c>
      <c r="E145" s="6" t="s">
        <v>603</v>
      </c>
      <c r="F145" s="3" t="s">
        <v>79</v>
      </c>
      <c r="I145" s="3" t="s">
        <v>79</v>
      </c>
    </row>
    <row r="146" spans="1:9" x14ac:dyDescent="0.25">
      <c r="A146" s="4">
        <v>44870</v>
      </c>
      <c r="B146" s="3" t="s">
        <v>49</v>
      </c>
      <c r="C146" s="3" t="s">
        <v>604</v>
      </c>
      <c r="E146" s="6" t="s">
        <v>605</v>
      </c>
      <c r="F146" s="3" t="s">
        <v>79</v>
      </c>
      <c r="I146" s="3" t="s">
        <v>79</v>
      </c>
    </row>
  </sheetData>
  <autoFilter ref="A1:AO146" xr:uid="{00000000-0001-0000-0000-000000000000}"/>
  <conditionalFormatting sqref="B1:B74 B76:B78 B80:B1048576">
    <cfRule type="containsText" dxfId="6" priority="3" operator="containsText" text="Biamet">
      <formula>NOT(ISERROR(SEARCH("Biamet",B1)))</formula>
    </cfRule>
  </conditionalFormatting>
  <conditionalFormatting sqref="B75">
    <cfRule type="containsText" dxfId="5" priority="1" operator="containsText" text="Biamet">
      <formula>NOT(ISERROR(SEARCH("Biamet",B75)))</formula>
    </cfRule>
  </conditionalFormatting>
  <dataValidations count="7">
    <dataValidation type="list" allowBlank="1" showInputMessage="1" showErrorMessage="1" sqref="AK50 AN50 AN2:AN48 AK2:AK48 AN52:AN78 AK52:AK78 AN80:AN3287 AK80:AK2329 G2:G2350" xr:uid="{EECB6D82-769B-4E68-B92D-8DEC51123447}">
      <formula1>"YES,NO"</formula1>
    </dataValidation>
    <dataValidation type="list" allowBlank="1" showInputMessage="1" showErrorMessage="1" sqref="AG2:AG48 AG50:AG78 AG80:AG2190" xr:uid="{20109E7F-2D2E-4891-B049-DCB0F50C0B9C}">
      <formula1>"Nikita,Kanifa"</formula1>
    </dataValidation>
    <dataValidation type="list" allowBlank="1" showInputMessage="1" showErrorMessage="1" sqref="AH2:AH48 AH50:AH78 AH80:AH2342" xr:uid="{E8709E24-FADA-452B-9A16-395B1FFAFBA9}">
      <formula1>"Nikita,Sara,Kanifa"</formula1>
    </dataValidation>
    <dataValidation type="list" allowBlank="1" showInputMessage="1" showErrorMessage="1" sqref="AM26 AL27:AM48 AL2:AM25 AL50 AL52:AM78 I200:I2354 AL80:AM2354" xr:uid="{DB1E3CBB-B457-4570-8ED7-28C1FE39D63D}">
      <formula1>"Agnieszka"</formula1>
    </dataValidation>
    <dataValidation type="list" allowBlank="1" showInputMessage="1" showErrorMessage="1" sqref="AL26 I2:I199" xr:uid="{C7B5DCAC-4428-4898-8441-E87AD78D208D}">
      <formula1>"Agnieszka,Sara"</formula1>
    </dataValidation>
    <dataValidation type="list" allowBlank="1" showInputMessage="1" showErrorMessage="1" sqref="AM50 AL58:AM58" xr:uid="{20D1C6F6-812A-4123-9E05-B23EA8C33933}">
      <formula1>"Agnieszka, Silvia"</formula1>
    </dataValidation>
    <dataValidation type="list" allowBlank="1" showInputMessage="1" showErrorMessage="1" sqref="AE2:AE78 AE80:AE1048576" xr:uid="{59A798E3-429E-4D05-80F8-4B42A6A25072}">
      <formula1>"Nikita,Kanifa,Kanifa and Nikita, Nikita and Kanifa"</formula1>
    </dataValidation>
  </dataValidations>
  <pageMargins left="0.7" right="0.7" top="0.75" bottom="0.75" header="0.3" footer="0.3"/>
  <pageSetup paperSize="9" fitToWidth="0" fitToHeight="0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090B5D-44A8-4971-AF1C-1F8F781549E5}">
          <x14:formula1>
            <xm:f>Instructions!$E$3:$E$24</xm:f>
          </x14:formula1>
          <xm:sqref>B286:B1048576 B75 B78 B2:B73</xm:sqref>
        </x14:dataValidation>
        <x14:dataValidation type="list" allowBlank="1" showInputMessage="1" showErrorMessage="1" xr:uid="{32592A27-D52E-4A41-9648-B8C824D46B10}">
          <x14:formula1>
            <xm:f>Instructions!$E$2:$E$24</xm:f>
          </x14:formula1>
          <xm:sqref>B74:B78 B80:B285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693C-8E5B-42B1-B3F0-61157300EB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A39D-97F2-40A7-9EDC-9A334312DA5B}">
  <dimension ref="A1:AJ9"/>
  <sheetViews>
    <sheetView workbookViewId="0">
      <selection activeCell="I19" sqref="I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27.28515625" bestFit="1" customWidth="1"/>
    <col min="4" max="4" width="12.28515625" bestFit="1" customWidth="1"/>
    <col min="5" max="5" width="11.28515625" bestFit="1" customWidth="1"/>
    <col min="6" max="6" width="13.28515625" customWidth="1"/>
    <col min="7" max="7" width="13.42578125" customWidth="1"/>
    <col min="8" max="8" width="11.85546875" customWidth="1"/>
    <col min="9" max="9" width="13.5703125" customWidth="1"/>
    <col min="10" max="10" width="38.42578125" bestFit="1" customWidth="1"/>
    <col min="11" max="11" width="11.140625" bestFit="1" customWidth="1"/>
    <col min="24" max="24" width="8" bestFit="1" customWidth="1"/>
    <col min="26" max="26" width="6.5703125" bestFit="1" customWidth="1"/>
    <col min="27" max="27" width="11.42578125" bestFit="1" customWidth="1"/>
    <col min="29" max="29" width="6.28515625" bestFit="1" customWidth="1"/>
    <col min="30" max="30" width="9.28515625" bestFit="1" customWidth="1"/>
    <col min="31" max="31" width="10.42578125" bestFit="1" customWidth="1"/>
    <col min="32" max="32" width="4.28515625" bestFit="1" customWidth="1"/>
    <col min="33" max="33" width="4.85546875" bestFit="1" customWidth="1"/>
    <col min="35" max="35" width="4" bestFit="1" customWidth="1"/>
    <col min="36" max="36" width="51.42578125" bestFit="1" customWidth="1"/>
  </cols>
  <sheetData>
    <row r="1" spans="1:36" ht="33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0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21</v>
      </c>
      <c r="R1" s="23" t="s">
        <v>22</v>
      </c>
      <c r="S1" s="23" t="s">
        <v>23</v>
      </c>
      <c r="T1" s="23" t="s">
        <v>24</v>
      </c>
      <c r="U1" s="23" t="s">
        <v>25</v>
      </c>
      <c r="V1" s="23" t="s">
        <v>26</v>
      </c>
      <c r="W1" s="23" t="s">
        <v>27</v>
      </c>
      <c r="X1" s="23" t="s">
        <v>28</v>
      </c>
      <c r="Y1" s="23" t="s">
        <v>29</v>
      </c>
      <c r="Z1" s="23" t="s">
        <v>30</v>
      </c>
      <c r="AA1" s="23" t="s">
        <v>31</v>
      </c>
      <c r="AB1" s="23" t="s">
        <v>32</v>
      </c>
      <c r="AC1" s="21" t="s">
        <v>33</v>
      </c>
      <c r="AD1" s="1" t="s">
        <v>34</v>
      </c>
      <c r="AE1" s="20" t="s">
        <v>35</v>
      </c>
      <c r="AF1" s="20" t="s">
        <v>36</v>
      </c>
      <c r="AG1" s="20" t="s">
        <v>37</v>
      </c>
      <c r="AH1" s="20" t="s">
        <v>38</v>
      </c>
      <c r="AI1" s="1" t="s">
        <v>39</v>
      </c>
      <c r="AJ1" s="2" t="s">
        <v>40</v>
      </c>
    </row>
    <row r="2" spans="1:36" x14ac:dyDescent="0.25">
      <c r="A2" s="4">
        <v>44231</v>
      </c>
      <c r="B2" s="3" t="s">
        <v>49</v>
      </c>
      <c r="C2" s="13" t="s">
        <v>606</v>
      </c>
      <c r="D2" s="3" t="s">
        <v>607</v>
      </c>
      <c r="E2" s="6"/>
      <c r="F2" s="3" t="s">
        <v>79</v>
      </c>
      <c r="G2" s="35"/>
      <c r="H2" s="35"/>
      <c r="I2" s="35"/>
      <c r="J2" s="3" t="s">
        <v>69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4">
        <v>44443</v>
      </c>
      <c r="AE2" s="35"/>
      <c r="AF2" s="3" t="s">
        <v>68</v>
      </c>
      <c r="AG2" s="3" t="s">
        <v>79</v>
      </c>
      <c r="AH2" s="39"/>
      <c r="AI2" s="3" t="s">
        <v>71</v>
      </c>
      <c r="AJ2" t="s">
        <v>608</v>
      </c>
    </row>
    <row r="3" spans="1:36" x14ac:dyDescent="0.25">
      <c r="A3" s="4" t="s">
        <v>609</v>
      </c>
      <c r="B3" s="3" t="s">
        <v>73</v>
      </c>
      <c r="C3" s="13" t="s">
        <v>610</v>
      </c>
      <c r="D3" s="35"/>
      <c r="E3" s="5" t="s">
        <v>611</v>
      </c>
      <c r="F3" s="3" t="s">
        <v>79</v>
      </c>
      <c r="G3" s="3" t="s">
        <v>68</v>
      </c>
      <c r="H3" s="3" t="s">
        <v>79</v>
      </c>
      <c r="I3" s="35" t="s">
        <v>70</v>
      </c>
      <c r="J3" s="3" t="s">
        <v>612</v>
      </c>
      <c r="K3" s="5" t="s">
        <v>611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5"/>
      <c r="Y3" s="35"/>
      <c r="Z3" s="3" t="s">
        <v>44</v>
      </c>
      <c r="AA3" s="35"/>
      <c r="AB3" s="35"/>
      <c r="AC3" s="3" t="s">
        <v>44</v>
      </c>
      <c r="AD3" s="38"/>
      <c r="AE3" s="35"/>
      <c r="AF3" s="35"/>
      <c r="AG3" s="3" t="s">
        <v>79</v>
      </c>
      <c r="AH3" s="39"/>
      <c r="AI3" s="3" t="s">
        <v>71</v>
      </c>
      <c r="AJ3" t="s">
        <v>613</v>
      </c>
    </row>
    <row r="4" spans="1:36" x14ac:dyDescent="0.25">
      <c r="A4" s="4" t="s">
        <v>614</v>
      </c>
      <c r="B4" s="3" t="s">
        <v>100</v>
      </c>
      <c r="C4" s="13" t="s">
        <v>615</v>
      </c>
      <c r="D4" s="35"/>
      <c r="E4" s="5" t="s">
        <v>616</v>
      </c>
      <c r="F4" s="3" t="s">
        <v>79</v>
      </c>
      <c r="G4" s="3" t="s">
        <v>68</v>
      </c>
      <c r="H4" s="3" t="s">
        <v>79</v>
      </c>
      <c r="I4" s="35"/>
      <c r="J4" s="3" t="s">
        <v>103</v>
      </c>
      <c r="K4" s="3">
        <v>153.5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5"/>
      <c r="Y4" s="35"/>
      <c r="Z4" s="3" t="s">
        <v>44</v>
      </c>
      <c r="AA4" s="4">
        <v>44414</v>
      </c>
      <c r="AB4" s="35"/>
      <c r="AC4" s="3" t="s">
        <v>44</v>
      </c>
      <c r="AD4" s="4">
        <v>44383</v>
      </c>
      <c r="AE4" s="4">
        <v>44506</v>
      </c>
      <c r="AF4" s="3" t="s">
        <v>68</v>
      </c>
      <c r="AG4" s="3" t="s">
        <v>79</v>
      </c>
      <c r="AH4" s="39"/>
      <c r="AI4" s="3" t="s">
        <v>71</v>
      </c>
      <c r="AJ4" t="s">
        <v>613</v>
      </c>
    </row>
    <row r="5" spans="1:36" x14ac:dyDescent="0.25">
      <c r="A5" s="4">
        <v>44291</v>
      </c>
      <c r="B5" s="3" t="s">
        <v>49</v>
      </c>
      <c r="C5" s="13" t="s">
        <v>617</v>
      </c>
      <c r="D5" s="3" t="s">
        <v>618</v>
      </c>
      <c r="E5" s="6" t="s">
        <v>619</v>
      </c>
      <c r="F5" s="3" t="s">
        <v>79</v>
      </c>
      <c r="G5" s="3" t="s">
        <v>68</v>
      </c>
      <c r="H5" s="3" t="s">
        <v>79</v>
      </c>
      <c r="I5" s="35"/>
      <c r="J5" s="15" t="s">
        <v>620</v>
      </c>
      <c r="K5" s="41"/>
      <c r="L5" s="41"/>
      <c r="M5" s="41"/>
      <c r="N5" s="41"/>
      <c r="O5" s="41"/>
      <c r="P5" s="41"/>
      <c r="Q5" s="3"/>
      <c r="R5" s="3"/>
      <c r="S5" s="3"/>
      <c r="T5" s="3"/>
      <c r="U5" s="3"/>
      <c r="V5" s="3"/>
      <c r="W5" s="3"/>
      <c r="X5" s="3"/>
      <c r="Y5" s="3"/>
      <c r="Z5" s="3" t="s">
        <v>44</v>
      </c>
      <c r="AA5" s="3" t="s">
        <v>216</v>
      </c>
      <c r="AB5" s="3"/>
      <c r="AC5" s="3" t="s">
        <v>44</v>
      </c>
      <c r="AD5" s="4">
        <v>44233</v>
      </c>
      <c r="AE5" s="4">
        <v>44292</v>
      </c>
      <c r="AF5" s="3" t="s">
        <v>68</v>
      </c>
      <c r="AG5" s="3" t="s">
        <v>79</v>
      </c>
      <c r="AH5" s="39"/>
      <c r="AI5" s="3" t="s">
        <v>71</v>
      </c>
      <c r="AJ5" t="s">
        <v>613</v>
      </c>
    </row>
    <row r="6" spans="1:36" x14ac:dyDescent="0.25">
      <c r="A6" s="3"/>
      <c r="B6" s="3" t="s">
        <v>100</v>
      </c>
      <c r="C6" s="3" t="s">
        <v>621</v>
      </c>
      <c r="D6" s="3"/>
      <c r="E6" s="6"/>
      <c r="F6" s="3" t="s">
        <v>79</v>
      </c>
      <c r="G6" s="3"/>
      <c r="H6" s="3"/>
      <c r="I6" s="3"/>
      <c r="J6" s="3" t="s">
        <v>622</v>
      </c>
      <c r="K6" s="3">
        <v>173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 t="s">
        <v>81</v>
      </c>
      <c r="AA6" s="3" t="s">
        <v>623</v>
      </c>
      <c r="AB6" s="3"/>
      <c r="AC6" s="3"/>
      <c r="AD6" s="3"/>
      <c r="AE6" s="3"/>
      <c r="AF6" s="3"/>
      <c r="AG6" s="3"/>
      <c r="AH6" s="3"/>
      <c r="AI6" s="3"/>
    </row>
    <row r="7" spans="1:36" x14ac:dyDescent="0.25">
      <c r="A7" s="46">
        <v>44263</v>
      </c>
      <c r="B7" s="3" t="s">
        <v>73</v>
      </c>
      <c r="C7" s="13" t="s">
        <v>624</v>
      </c>
    </row>
    <row r="8" spans="1:36" x14ac:dyDescent="0.25">
      <c r="A8" s="46">
        <v>44682</v>
      </c>
      <c r="B8" t="s">
        <v>625</v>
      </c>
      <c r="J8">
        <v>22000016</v>
      </c>
      <c r="K8">
        <v>462.55</v>
      </c>
      <c r="Z8" t="s">
        <v>626</v>
      </c>
      <c r="AA8" t="s">
        <v>303</v>
      </c>
      <c r="AB8" t="s">
        <v>627</v>
      </c>
    </row>
    <row r="9" spans="1:36" x14ac:dyDescent="0.25">
      <c r="A9" s="46">
        <v>44869</v>
      </c>
      <c r="B9" t="s">
        <v>625</v>
      </c>
      <c r="J9">
        <v>22000116</v>
      </c>
      <c r="K9">
        <v>156.29</v>
      </c>
      <c r="Z9" t="s">
        <v>81</v>
      </c>
      <c r="AA9" s="46">
        <v>44809</v>
      </c>
      <c r="AB9" t="s">
        <v>81</v>
      </c>
    </row>
  </sheetData>
  <conditionalFormatting sqref="B2">
    <cfRule type="containsText" dxfId="4" priority="5" operator="containsText" text="Biamet">
      <formula>NOT(ISERROR(SEARCH("Biamet",B2)))</formula>
    </cfRule>
  </conditionalFormatting>
  <conditionalFormatting sqref="B3:B4">
    <cfRule type="containsText" dxfId="3" priority="4" operator="containsText" text="Biamet">
      <formula>NOT(ISERROR(SEARCH("Biamet",B3)))</formula>
    </cfRule>
  </conditionalFormatting>
  <conditionalFormatting sqref="B5">
    <cfRule type="containsText" dxfId="2" priority="3" operator="containsText" text="Biamet">
      <formula>NOT(ISERROR(SEARCH("Biamet",B5)))</formula>
    </cfRule>
  </conditionalFormatting>
  <conditionalFormatting sqref="B6">
    <cfRule type="containsText" dxfId="1" priority="2" operator="containsText" text="Biamet">
      <formula>NOT(ISERROR(SEARCH("Biamet",B6)))</formula>
    </cfRule>
  </conditionalFormatting>
  <conditionalFormatting sqref="B1">
    <cfRule type="containsText" dxfId="0" priority="1" operator="containsText" text="Biamet">
      <formula>NOT(ISERROR(SEARCH("Biamet",B1)))</formula>
    </cfRule>
  </conditionalFormatting>
  <dataValidations count="6">
    <dataValidation type="list" allowBlank="1" showInputMessage="1" showErrorMessage="1" sqref="Z2:Z6" xr:uid="{59A798E3-429E-4D05-80F8-4B42A6A25072}">
      <formula1>"Nikita,Kanifa,Kanifa and Nikita, Nikita and Kanifa"</formula1>
    </dataValidation>
    <dataValidation type="list" allowBlank="1" showInputMessage="1" showErrorMessage="1" sqref="AG2:AH5" xr:uid="{C7B5DCAC-4428-4898-8441-E87AD78D208D}">
      <formula1>"Agnieszka,Sara"</formula1>
    </dataValidation>
    <dataValidation type="list" allowBlank="1" showInputMessage="1" showErrorMessage="1" sqref="I2:I6 AG6:AH6" xr:uid="{DB1E3CBB-B457-4570-8ED7-28C1FE39D63D}">
      <formula1>"Agnieszka"</formula1>
    </dataValidation>
    <dataValidation type="list" allowBlank="1" showInputMessage="1" showErrorMessage="1" sqref="AC2:AC6" xr:uid="{E8709E24-FADA-452B-9A16-395B1FFAFBA9}">
      <formula1>"Nikita,Sara,Kanifa"</formula1>
    </dataValidation>
    <dataValidation type="list" allowBlank="1" showInputMessage="1" showErrorMessage="1" sqref="AB2:AB6" xr:uid="{20109E7F-2D2E-4891-B049-DCB0F50C0B9C}">
      <formula1>"Nikita,Kanifa"</formula1>
    </dataValidation>
    <dataValidation type="list" allowBlank="1" showInputMessage="1" showErrorMessage="1" sqref="AF2:AF6 AI2:AI6 G2:G6" xr:uid="{EECB6D82-769B-4E68-B92D-8DEC51123447}">
      <formula1>"YES,NO"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090B5D-44A8-4971-AF1C-1F8F781549E5}">
          <x14:formula1>
            <xm:f>Instructions!$E$3:$E$24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6A08-C5F9-4937-BEEA-9CF1CE869FD7}">
  <dimension ref="A1:G2"/>
  <sheetViews>
    <sheetView workbookViewId="0">
      <selection activeCell="C18" sqref="C18"/>
    </sheetView>
  </sheetViews>
  <sheetFormatPr defaultRowHeight="15" x14ac:dyDescent="0.25"/>
  <cols>
    <col min="1" max="1" width="8.28515625" bestFit="1" customWidth="1"/>
    <col min="2" max="2" width="10.7109375" bestFit="1" customWidth="1"/>
    <col min="3" max="3" width="12" bestFit="1" customWidth="1"/>
    <col min="4" max="4" width="13.42578125" bestFit="1" customWidth="1"/>
    <col min="5" max="5" width="14.85546875" bestFit="1" customWidth="1"/>
    <col min="6" max="7" width="12.7109375" bestFit="1" customWidth="1"/>
  </cols>
  <sheetData>
    <row r="1" spans="1:7" s="69" customFormat="1" x14ac:dyDescent="0.25">
      <c r="A1" s="69" t="s">
        <v>1</v>
      </c>
      <c r="B1" s="69" t="s">
        <v>628</v>
      </c>
      <c r="C1" s="69" t="s">
        <v>629</v>
      </c>
      <c r="D1" s="69" t="s">
        <v>31</v>
      </c>
      <c r="E1" s="69" t="s">
        <v>630</v>
      </c>
      <c r="F1" s="69" t="s">
        <v>631</v>
      </c>
      <c r="G1" s="69" t="s">
        <v>632</v>
      </c>
    </row>
    <row r="2" spans="1:7" x14ac:dyDescent="0.25">
      <c r="A2" t="s">
        <v>633</v>
      </c>
      <c r="C2" t="s">
        <v>634</v>
      </c>
      <c r="D2" t="s">
        <v>507</v>
      </c>
      <c r="E2">
        <v>9036</v>
      </c>
      <c r="F2">
        <v>1868.67</v>
      </c>
      <c r="G2">
        <v>2080.63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A5DA-3392-4868-9FC8-8FF3A6139690}">
  <sheetPr codeName="Sheet2"/>
  <dimension ref="A1:F24"/>
  <sheetViews>
    <sheetView workbookViewId="0">
      <selection activeCell="A2" sqref="A2"/>
    </sheetView>
  </sheetViews>
  <sheetFormatPr defaultRowHeight="15" x14ac:dyDescent="0.25"/>
  <cols>
    <col min="1" max="1" width="26.5703125" bestFit="1" customWidth="1"/>
    <col min="3" max="3" width="18.28515625" bestFit="1" customWidth="1"/>
    <col min="5" max="5" width="15.7109375" bestFit="1" customWidth="1"/>
  </cols>
  <sheetData>
    <row r="1" spans="1:6" x14ac:dyDescent="0.25">
      <c r="A1" s="9" t="s">
        <v>2</v>
      </c>
      <c r="C1" s="9" t="s">
        <v>635</v>
      </c>
      <c r="E1" s="70" t="s">
        <v>636</v>
      </c>
      <c r="F1" s="70"/>
    </row>
    <row r="2" spans="1:6" x14ac:dyDescent="0.25">
      <c r="A2" s="11" t="s">
        <v>637</v>
      </c>
      <c r="C2" s="11" t="s">
        <v>638</v>
      </c>
      <c r="E2" t="s">
        <v>327</v>
      </c>
      <c r="F2" s="52" t="s">
        <v>639</v>
      </c>
    </row>
    <row r="3" spans="1:6" x14ac:dyDescent="0.25">
      <c r="E3" t="s">
        <v>62</v>
      </c>
      <c r="F3" s="3" t="s">
        <v>62</v>
      </c>
    </row>
    <row r="4" spans="1:6" x14ac:dyDescent="0.25">
      <c r="A4" t="s">
        <v>640</v>
      </c>
      <c r="C4" t="s">
        <v>640</v>
      </c>
      <c r="E4" t="s">
        <v>93</v>
      </c>
      <c r="F4" s="3" t="s">
        <v>641</v>
      </c>
    </row>
    <row r="5" spans="1:6" x14ac:dyDescent="0.25">
      <c r="A5" s="10" t="s">
        <v>642</v>
      </c>
      <c r="C5" s="10" t="s">
        <v>606</v>
      </c>
      <c r="E5" t="s">
        <v>42</v>
      </c>
      <c r="F5" s="3" t="s">
        <v>643</v>
      </c>
    </row>
    <row r="6" spans="1:6" x14ac:dyDescent="0.25">
      <c r="E6" t="s">
        <v>75</v>
      </c>
      <c r="F6" s="3" t="s">
        <v>644</v>
      </c>
    </row>
    <row r="7" spans="1:6" x14ac:dyDescent="0.25">
      <c r="E7" t="s">
        <v>645</v>
      </c>
      <c r="F7" s="3" t="s">
        <v>646</v>
      </c>
    </row>
    <row r="8" spans="1:6" x14ac:dyDescent="0.25">
      <c r="A8" s="30" t="s">
        <v>647</v>
      </c>
      <c r="E8" t="s">
        <v>299</v>
      </c>
      <c r="F8" s="3" t="s">
        <v>648</v>
      </c>
    </row>
    <row r="9" spans="1:6" x14ac:dyDescent="0.25">
      <c r="A9" s="31" t="s">
        <v>649</v>
      </c>
      <c r="E9" t="s">
        <v>51</v>
      </c>
      <c r="F9" s="3" t="s">
        <v>650</v>
      </c>
    </row>
    <row r="10" spans="1:6" x14ac:dyDescent="0.25">
      <c r="A10" s="32" t="s">
        <v>651</v>
      </c>
      <c r="E10" t="s">
        <v>47</v>
      </c>
      <c r="F10" s="3" t="s">
        <v>652</v>
      </c>
    </row>
    <row r="11" spans="1:6" x14ac:dyDescent="0.25">
      <c r="E11" t="s">
        <v>274</v>
      </c>
      <c r="F11" s="3" t="s">
        <v>653</v>
      </c>
    </row>
    <row r="12" spans="1:6" x14ac:dyDescent="0.25">
      <c r="E12" t="s">
        <v>654</v>
      </c>
      <c r="F12" s="3" t="s">
        <v>655</v>
      </c>
    </row>
    <row r="13" spans="1:6" x14ac:dyDescent="0.25">
      <c r="E13" t="s">
        <v>73</v>
      </c>
      <c r="F13" s="3" t="s">
        <v>656</v>
      </c>
    </row>
    <row r="14" spans="1:6" x14ac:dyDescent="0.25">
      <c r="E14" t="s">
        <v>45</v>
      </c>
      <c r="F14" s="3" t="s">
        <v>657</v>
      </c>
    </row>
    <row r="15" spans="1:6" x14ac:dyDescent="0.25">
      <c r="E15" t="s">
        <v>129</v>
      </c>
      <c r="F15" s="3" t="s">
        <v>658</v>
      </c>
    </row>
    <row r="16" spans="1:6" x14ac:dyDescent="0.25">
      <c r="E16" t="s">
        <v>333</v>
      </c>
      <c r="F16" s="3" t="s">
        <v>659</v>
      </c>
    </row>
    <row r="17" spans="5:6" x14ac:dyDescent="0.25">
      <c r="E17" t="s">
        <v>100</v>
      </c>
      <c r="F17" s="3" t="s">
        <v>660</v>
      </c>
    </row>
    <row r="18" spans="5:6" x14ac:dyDescent="0.25">
      <c r="E18" t="s">
        <v>58</v>
      </c>
      <c r="F18" s="3" t="s">
        <v>661</v>
      </c>
    </row>
    <row r="19" spans="5:6" x14ac:dyDescent="0.25">
      <c r="E19" t="s">
        <v>49</v>
      </c>
      <c r="F19" s="3" t="s">
        <v>662</v>
      </c>
    </row>
    <row r="20" spans="5:6" x14ac:dyDescent="0.25">
      <c r="E20" t="s">
        <v>663</v>
      </c>
      <c r="F20" s="3" t="s">
        <v>664</v>
      </c>
    </row>
    <row r="21" spans="5:6" x14ac:dyDescent="0.25">
      <c r="E21" t="s">
        <v>321</v>
      </c>
      <c r="F21" s="3" t="s">
        <v>665</v>
      </c>
    </row>
    <row r="22" spans="5:6" x14ac:dyDescent="0.25">
      <c r="E22" t="s">
        <v>666</v>
      </c>
      <c r="F22" s="3" t="s">
        <v>667</v>
      </c>
    </row>
    <row r="23" spans="5:6" x14ac:dyDescent="0.25">
      <c r="E23" t="s">
        <v>340</v>
      </c>
      <c r="F23" s="3" t="s">
        <v>668</v>
      </c>
    </row>
    <row r="24" spans="5:6" x14ac:dyDescent="0.25">
      <c r="E24" t="s">
        <v>293</v>
      </c>
      <c r="F24" s="3" t="s">
        <v>669</v>
      </c>
    </row>
  </sheetData>
  <mergeCells count="1">
    <mergeCell ref="E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026D1B2BEDB4E93C8E11B109B5129" ma:contentTypeVersion="2" ma:contentTypeDescription="Create a new document." ma:contentTypeScope="" ma:versionID="a26df04756225f5b9c54aed1065a2237">
  <xsd:schema xmlns:xsd="http://www.w3.org/2001/XMLSchema" xmlns:xs="http://www.w3.org/2001/XMLSchema" xmlns:p="http://schemas.microsoft.com/office/2006/metadata/properties" xmlns:ns2="44ddf9d6-a886-408c-84fe-533d71180926" targetNamespace="http://schemas.microsoft.com/office/2006/metadata/properties" ma:root="true" ma:fieldsID="5c083bae328d0526fa692557a38b028c" ns2:_="">
    <xsd:import namespace="44ddf9d6-a886-408c-84fe-533d711809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df9d6-a886-408c-84fe-533d71180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9E6C1F-8B18-437D-AF96-D337272F1D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BBBC08-0E81-4070-8D5E-615372B856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5F3DAC-C7CA-42C0-B611-2CA95BC9C7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df9d6-a886-408c-84fe-533d71180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Biamet</vt:lpstr>
      <vt:lpstr>Samples ordering</vt:lpstr>
      <vt:lpstr>Tags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Amberta Support5</dc:creator>
  <cp:keywords/>
  <dc:description/>
  <cp:lastModifiedBy>Amberta Support10</cp:lastModifiedBy>
  <cp:revision/>
  <dcterms:created xsi:type="dcterms:W3CDTF">2015-06-05T18:17:20Z</dcterms:created>
  <dcterms:modified xsi:type="dcterms:W3CDTF">2022-05-13T09:16:07Z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0x010100580026D1B2BEDB4E93C8E11B109B5129</vt:lpwstr>
  </property>
</Properties>
</file>