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vegação" sheetId="1" r:id="rId3"/>
    <sheet state="visible" name="Dialogos" sheetId="2" r:id="rId4"/>
    <sheet state="visible" name="Elementos" sheetId="3" r:id="rId5"/>
    <sheet state="visible" name="Vendors" sheetId="4" r:id="rId6"/>
    <sheet state="visible" name="README" sheetId="5" r:id="rId7"/>
  </sheets>
  <definedNames/>
  <calcPr/>
</workbook>
</file>

<file path=xl/sharedStrings.xml><?xml version="1.0" encoding="utf-8"?>
<sst xmlns="http://schemas.openxmlformats.org/spreadsheetml/2006/main" count="296" uniqueCount="169">
  <si>
    <t>TIPO</t>
  </si>
  <si>
    <t>TELAS</t>
  </si>
  <si>
    <t>URL</t>
  </si>
  <si>
    <t>NOME</t>
  </si>
  <si>
    <t>LOCALIZAÇÃO</t>
  </si>
  <si>
    <t xml:space="preserve">DIRETIVAS </t>
  </si>
  <si>
    <t>DESCRIÇÃO</t>
  </si>
  <si>
    <t>DEPENDÊNCIAS</t>
  </si>
  <si>
    <t>CHAMADA</t>
  </si>
  <si>
    <t>CONTROLLER</t>
  </si>
  <si>
    <t>FACTORIES</t>
  </si>
  <si>
    <t>TEMPLATE</t>
  </si>
  <si>
    <t>TÍTULO</t>
  </si>
  <si>
    <t>Module</t>
  </si>
  <si>
    <t>MÓDULO</t>
  </si>
  <si>
    <t>PATH</t>
  </si>
  <si>
    <t>app</t>
  </si>
  <si>
    <t>app/</t>
  </si>
  <si>
    <t>/</t>
  </si>
  <si>
    <t>Angular Material</t>
  </si>
  <si>
    <t>app.auth</t>
  </si>
  <si>
    <t>app/auth/</t>
  </si>
  <si>
    <t>/login</t>
  </si>
  <si>
    <t>AngularJS</t>
  </si>
  <si>
    <t>app.eci</t>
  </si>
  <si>
    <t>app/eci/</t>
  </si>
  <si>
    <t>eciFactory.create</t>
  </si>
  <si>
    <t>authController</t>
  </si>
  <si>
    <t>appFactory, authFactory</t>
  </si>
  <si>
    <t>app/auth/login.tpl.html</t>
  </si>
  <si>
    <t>Login</t>
  </si>
  <si>
    <t>/eci/drop</t>
  </si>
  <si>
    <t>app.ring</t>
  </si>
  <si>
    <t>app/ring/</t>
  </si>
  <si>
    <t>eciFactory.DialogController</t>
  </si>
  <si>
    <t>$scope, $mdDialog, ringFactory, appFactory, row</t>
  </si>
  <si>
    <t>app/eci/form.tpl.html</t>
  </si>
  <si>
    <t>utils</t>
  </si>
  <si>
    <t>utils/</t>
  </si>
  <si>
    <t>eciFactory.edit</t>
  </si>
  <si>
    <t>Controller</t>
  </si>
  <si>
    <t>eciFactory.remove</t>
  </si>
  <si>
    <t>default</t>
  </si>
  <si>
    <t>eciDropController</t>
  </si>
  <si>
    <t>$scope, appFactory, eciFactory</t>
  </si>
  <si>
    <t>Esta ação não poderá ser revertida'</t>
  </si>
  <si>
    <t>app/eci/drop.tpl.html'</t>
  </si>
  <si>
    <t>Deseja excluir este eci?'</t>
  </si>
  <si>
    <t>tableToolbar, orderButton</t>
  </si>
  <si>
    <t>Drop Eci</t>
  </si>
  <si>
    <t>eciTrafficController</t>
  </si>
  <si>
    <t>/eci/traffic</t>
  </si>
  <si>
    <t>eciManageController</t>
  </si>
  <si>
    <t>app/eci/traffic.tpl.html</t>
  </si>
  <si>
    <t>Traffic Eci</t>
  </si>
  <si>
    <t>eciChartDropController</t>
  </si>
  <si>
    <t>/eci/manage</t>
  </si>
  <si>
    <t>HighCharts Angular, AngularJS</t>
  </si>
  <si>
    <t>app/eci/manage.tpl.html</t>
  </si>
  <si>
    <t>Manage ECI</t>
  </si>
  <si>
    <t>ringTrafficController</t>
  </si>
  <si>
    <t>ringFactory.create</t>
  </si>
  <si>
    <t>appFactory.DialogController</t>
  </si>
  <si>
    <t>$scope, $mdDialog, row</t>
  </si>
  <si>
    <t>app/ring/form.tpl.html</t>
  </si>
  <si>
    <t>/eci/chart-drop/:ring_name</t>
  </si>
  <si>
    <t>elementNetworkManage, elementNetworkInput, capacityInput</t>
  </si>
  <si>
    <t>ringManageController</t>
  </si>
  <si>
    <t>$scope, $routeParams, appFactory, eciFactory, chartDataAdapter</t>
  </si>
  <si>
    <t>app/eci/chart-drop.tpl.html</t>
  </si>
  <si>
    <t>ChartDrop ECI</t>
  </si>
  <si>
    <t>ringFactory.edit</t>
  </si>
  <si>
    <t>/ring/traffic</t>
  </si>
  <si>
    <t>ringStatusController</t>
  </si>
  <si>
    <t>ringFactory.disable</t>
  </si>
  <si>
    <t>ringChartController</t>
  </si>
  <si>
    <t>Factory</t>
  </si>
  <si>
    <t>authFactory</t>
  </si>
  <si>
    <t>eciFactory</t>
  </si>
  <si>
    <t>$scope, $mdDialog, appFactory, ringFactory, chartDataAdapter</t>
  </si>
  <si>
    <t>Deseja desativar este anel?'</t>
  </si>
  <si>
    <t>app/ring/traffic.tpl.html</t>
  </si>
  <si>
    <t>tableToolbar, inputStringDate, orderButton</t>
  </si>
  <si>
    <t>Capacity Rings</t>
  </si>
  <si>
    <t>ringFactory</t>
  </si>
  <si>
    <t>/ring/manage</t>
  </si>
  <si>
    <t>$scope,  appFactory, ringFactory, chartDataAdapter</t>
  </si>
  <si>
    <t>appFactory</t>
  </si>
  <si>
    <t>app/ring/manage.tpl.html</t>
  </si>
  <si>
    <t>Manage Rings</t>
  </si>
  <si>
    <t>ringFactory.enable</t>
  </si>
  <si>
    <t>Deseja ativar este anel?'</t>
  </si>
  <si>
    <t>constantsFactory</t>
  </si>
  <si>
    <t>dataFactory</t>
  </si>
  <si>
    <t>dataConverterFactory</t>
  </si>
  <si>
    <t>/ring/status</t>
  </si>
  <si>
    <t>authTokenFactory</t>
  </si>
  <si>
    <t>app/ring/status.tpl.html</t>
  </si>
  <si>
    <t>Status Rings</t>
  </si>
  <si>
    <t>/ring/chart/:ring_name</t>
  </si>
  <si>
    <t>Directive</t>
  </si>
  <si>
    <t>tableToolbar</t>
  </si>
  <si>
    <t>app/directive/</t>
  </si>
  <si>
    <t>Contem uma tabela de opções para exportação da dados</t>
  </si>
  <si>
    <t>$location, $routeParams, appFactory, ringFactory, chartDataAdapter</t>
  </si>
  <si>
    <t>AlaSQL, Angular Material</t>
  </si>
  <si>
    <t>app/ring/chart.tpl.html</t>
  </si>
  <si>
    <t>Chart Ring</t>
  </si>
  <si>
    <t>/dashboard</t>
  </si>
  <si>
    <t>elementNetworkManage</t>
  </si>
  <si>
    <t>selectInput</t>
  </si>
  <si>
    <t>Para listar, editar, remover, adcionar gabnets á um anél</t>
  </si>
  <si>
    <t>elementNetworkInput</t>
  </si>
  <si>
    <t>Contém o formulário para editar/adcionar um gabnet</t>
  </si>
  <si>
    <t>inputStringDate</t>
  </si>
  <si>
    <t>Encapsula um seletor de data e oferece alternativa para maniupla esta data como texto</t>
  </si>
  <si>
    <t>MomentJS, Angular Material</t>
  </si>
  <si>
    <t xml:space="preserve">Encapsula uma caixa de seleção </t>
  </si>
  <si>
    <t>orderButton</t>
  </si>
  <si>
    <t>Encapsula o botão para ordenar uma lista de acordo com determinado campo</t>
  </si>
  <si>
    <t>capacityInput</t>
  </si>
  <si>
    <t>Contém um formulário para edição da capacidade do anél</t>
  </si>
  <si>
    <t>LINK</t>
  </si>
  <si>
    <t>A aba navegação mapeia cada url, acessada pelo usuário aos elementos carregados. Então assim que acessado a url citada serão carregados os controllers, templates diretivas e possivelmente realizará chamadas á factory em questão.</t>
  </si>
  <si>
    <t>A aba Dialogos mapeia as caixas de dialogos e os elementos necessários com a tela aonde o Dialogo será gerado.</t>
  </si>
  <si>
    <t>A aba Elementos mapeia todos os Elementos AngularJS (Modulos, controllers, directivas, factories) com as devidas informações.</t>
  </si>
  <si>
    <t>AlaSQL</t>
  </si>
  <si>
    <t>alasql/</t>
  </si>
  <si>
    <t>A aba vendors define as dependências de bibliotecas externas da aplicação.</t>
  </si>
  <si>
    <t>http://alasql.org/</t>
  </si>
  <si>
    <t xml:space="preserve">Manipulação de dados usando querys SQL no browser via javascript, no sistema é utilizado para exportar dados  em excel, xml, csv e txt </t>
  </si>
  <si>
    <t>angular/</t>
  </si>
  <si>
    <t>https://angular.io/</t>
  </si>
  <si>
    <t>Biblioteca Javascript para facilitar a navegação, manipulação de dados, organização da arquitetura do front e possibilitar uma aplicação single-page com chamadas assicronas.</t>
  </si>
  <si>
    <t>angular-material/</t>
  </si>
  <si>
    <t>https://material.angularjs.org/latest/</t>
  </si>
  <si>
    <t>AngularJS, Material Lite</t>
  </si>
  <si>
    <t>Biblioteca para inserir o Material Design do Google em uma aplicação AngularJS por meio de diretivas e outras ferramentas</t>
  </si>
  <si>
    <t>HighCharts</t>
  </si>
  <si>
    <t>highcharts/</t>
  </si>
  <si>
    <t>http://www.highcharts.com/</t>
  </si>
  <si>
    <t>Jquery</t>
  </si>
  <si>
    <t>Biblioteca para gerar e exportar graficos</t>
  </si>
  <si>
    <t>HighCharts Angular</t>
  </si>
  <si>
    <t>highcharts-angular/</t>
  </si>
  <si>
    <t>não tem link, criado pelo desenvolvedor</t>
  </si>
  <si>
    <t>HighCharts, AngularJS</t>
  </si>
  <si>
    <t>Biblioteca criada para encapsular a complexidade do HighCharts dentro de diretivas</t>
  </si>
  <si>
    <t>JQuery</t>
  </si>
  <si>
    <t>jquery/</t>
  </si>
  <si>
    <t>https://jquery.com/</t>
  </si>
  <si>
    <t>Para o funcionamento de outras bibliotecas como o HighCharts</t>
  </si>
  <si>
    <t>Material Lite</t>
  </si>
  <si>
    <t>material/</t>
  </si>
  <si>
    <t>https://getmdl.io/</t>
  </si>
  <si>
    <t>Para inserir padrões visuais do Material Design do google</t>
  </si>
  <si>
    <t>Material Design Icons</t>
  </si>
  <si>
    <t>material-design-icons/</t>
  </si>
  <si>
    <t>https://material.io/icons/</t>
  </si>
  <si>
    <t>Biblioteca de icones</t>
  </si>
  <si>
    <t>MdDataTable</t>
  </si>
  <si>
    <t>md-data-table/</t>
  </si>
  <si>
    <t>http://danielnagy.me/md-data-table</t>
  </si>
  <si>
    <t xml:space="preserve">Angular Material </t>
  </si>
  <si>
    <t>Para tabelamento, paginação, filtro e ordenação de dados</t>
  </si>
  <si>
    <t>MomentJS</t>
  </si>
  <si>
    <t>moment/</t>
  </si>
  <si>
    <t>https://momentjs.com/</t>
  </si>
  <si>
    <t>Para manipulação de objetos tipo Date() do javascript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</si>
</sst>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EFEFEF"/>
    </font>
    <font>
      <color rgb="FFEFEFEF"/>
      <name val="Arial"/>
    </font>
    <font/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3" fontId="3" numFmtId="0" xfId="0" applyAlignment="1" applyFill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4" fontId="3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6" fontId="3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4" fontId="5" numFmtId="0" xfId="0" applyAlignment="1" applyFont="1">
      <alignment horizontal="center" vertical="center" wrapText="1"/>
    </xf>
    <xf borderId="0" fillId="8" fontId="3" numFmtId="0" xfId="0" applyAlignment="1" applyFill="1" applyFont="1">
      <alignment horizontal="center" vertical="center" wrapText="1"/>
    </xf>
    <xf borderId="0" fillId="7" fontId="3" numFmtId="0" xfId="0" applyAlignment="1" applyFont="1">
      <alignment horizontal="center" vertical="center" wrapText="1"/>
    </xf>
    <xf borderId="0" fillId="8" fontId="3" numFmtId="0" xfId="0" applyAlignment="1" applyFont="1">
      <alignment horizontal="center" vertical="center" wrapText="1"/>
    </xf>
    <xf borderId="0" fillId="7" fontId="3" numFmtId="0" xfId="0" applyAlignment="1" applyFont="1">
      <alignment horizontal="center" vertical="center" wrapText="1"/>
    </xf>
    <xf borderId="0" fillId="9" fontId="3" numFmtId="0" xfId="0" applyAlignment="1" applyFill="1" applyFont="1">
      <alignment horizontal="center" vertical="center" wrapText="1"/>
    </xf>
    <xf borderId="0" fillId="9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10" fontId="1" numFmtId="0" xfId="0" applyAlignment="1" applyFill="1" applyFont="1">
      <alignment horizontal="center" vertical="center" wrapText="1"/>
    </xf>
    <xf borderId="0" fillId="10" fontId="1" numFmtId="0" xfId="0" applyAlignment="1" applyFont="1">
      <alignment horizontal="center" vertical="center" wrapText="1"/>
    </xf>
    <xf borderId="0" fillId="4" fontId="7" numFmtId="0" xfId="0" applyAlignment="1" applyFont="1">
      <alignment horizontal="center" vertical="center" wrapText="1"/>
    </xf>
    <xf borderId="0" fillId="4" fontId="8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lasql.org/" TargetMode="External"/><Relationship Id="rId2" Type="http://schemas.openxmlformats.org/officeDocument/2006/relationships/hyperlink" Target="https://angular.io/" TargetMode="External"/><Relationship Id="rId3" Type="http://schemas.openxmlformats.org/officeDocument/2006/relationships/hyperlink" Target="https://material.angularjs.org/latest/" TargetMode="External"/><Relationship Id="rId4" Type="http://schemas.openxmlformats.org/officeDocument/2006/relationships/hyperlink" Target="http://www.highcharts.com/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momentjs.com/" TargetMode="External"/><Relationship Id="rId5" Type="http://schemas.openxmlformats.org/officeDocument/2006/relationships/hyperlink" Target="https://jquery.com/" TargetMode="External"/><Relationship Id="rId6" Type="http://schemas.openxmlformats.org/officeDocument/2006/relationships/hyperlink" Target="https://getmdl.io/" TargetMode="External"/><Relationship Id="rId7" Type="http://schemas.openxmlformats.org/officeDocument/2006/relationships/hyperlink" Target="https://material.io/icons/" TargetMode="External"/><Relationship Id="rId8" Type="http://schemas.openxmlformats.org/officeDocument/2006/relationships/hyperlink" Target="http://danielnagy.me/md-data-tabl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C343D"/>
  </sheetPr>
  <sheetViews>
    <sheetView workbookViewId="0"/>
  </sheetViews>
  <sheetFormatPr customHeight="1" defaultColWidth="14.43" defaultRowHeight="15.75"/>
  <cols>
    <col customWidth="1" min="1" max="26" width="22.0"/>
  </cols>
  <sheetData>
    <row r="1">
      <c r="A1" s="4" t="s">
        <v>2</v>
      </c>
      <c r="B1" s="4" t="s">
        <v>14</v>
      </c>
      <c r="C1" s="4" t="s">
        <v>9</v>
      </c>
      <c r="D1" s="4" t="s">
        <v>10</v>
      </c>
      <c r="E1" s="4" t="s">
        <v>11</v>
      </c>
      <c r="F1" s="4" t="s">
        <v>5</v>
      </c>
      <c r="G1" s="4" t="s">
        <v>12</v>
      </c>
      <c r="H1" s="4" t="s">
        <v>15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18</v>
      </c>
      <c r="B2" s="9"/>
      <c r="C2" s="9"/>
      <c r="D2" s="9"/>
      <c r="E2" s="9"/>
      <c r="F2" s="11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22</v>
      </c>
      <c r="B3" s="16" t="str">
        <f>HYPERLINK("https://docs.google.com/spreadsheets/d/1jq1NouXqrPCBFeOXjOO3e-zwfT8gP2O2D74cnUinyxw/edit#rangeid=400680024","app.auth")</f>
        <v>app.auth</v>
      </c>
      <c r="C3" s="9" t="s">
        <v>27</v>
      </c>
      <c r="D3" s="9" t="s">
        <v>28</v>
      </c>
      <c r="E3" s="9" t="s">
        <v>29</v>
      </c>
      <c r="F3" s="11"/>
      <c r="G3" s="9" t="s">
        <v>30</v>
      </c>
      <c r="H3" s="9" t="s">
        <v>21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8" t="s">
        <v>31</v>
      </c>
      <c r="B4" s="15" t="str">
        <f t="shared" ref="B4:B7" si="1">HYPERLINK("https://docs.google.com/spreadsheets/d/1jq1NouXqrPCBFeOXjOO3e-zwfT8gP2O2D74cnUinyxw/edit#rangeid=1516082021","app.eci")</f>
        <v>app.eci</v>
      </c>
      <c r="C4" s="18" t="s">
        <v>43</v>
      </c>
      <c r="D4" s="18" t="s">
        <v>44</v>
      </c>
      <c r="E4" s="18" t="s">
        <v>46</v>
      </c>
      <c r="F4" s="18" t="s">
        <v>48</v>
      </c>
      <c r="G4" s="18" t="s">
        <v>49</v>
      </c>
      <c r="H4" s="18" t="s">
        <v>25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51</v>
      </c>
      <c r="B5" s="15" t="str">
        <f t="shared" si="1"/>
        <v>app.eci</v>
      </c>
      <c r="C5" s="18" t="s">
        <v>50</v>
      </c>
      <c r="D5" s="18" t="s">
        <v>44</v>
      </c>
      <c r="E5" s="18" t="s">
        <v>53</v>
      </c>
      <c r="F5" s="18" t="s">
        <v>48</v>
      </c>
      <c r="G5" s="18" t="s">
        <v>54</v>
      </c>
      <c r="H5" s="18" t="s">
        <v>25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8" t="s">
        <v>56</v>
      </c>
      <c r="B6" s="15" t="str">
        <f t="shared" si="1"/>
        <v>app.eci</v>
      </c>
      <c r="C6" s="18" t="s">
        <v>52</v>
      </c>
      <c r="D6" s="18" t="s">
        <v>44</v>
      </c>
      <c r="E6" s="18" t="s">
        <v>58</v>
      </c>
      <c r="F6" s="18" t="s">
        <v>48</v>
      </c>
      <c r="G6" s="18" t="s">
        <v>59</v>
      </c>
      <c r="H6" s="18" t="s">
        <v>25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8" t="s">
        <v>65</v>
      </c>
      <c r="B7" s="15" t="str">
        <f t="shared" si="1"/>
        <v>app.eci</v>
      </c>
      <c r="C7" s="18" t="s">
        <v>55</v>
      </c>
      <c r="D7" s="18" t="s">
        <v>68</v>
      </c>
      <c r="E7" s="18" t="s">
        <v>69</v>
      </c>
      <c r="F7" s="20"/>
      <c r="G7" s="18" t="s">
        <v>70</v>
      </c>
      <c r="H7" s="18" t="s">
        <v>25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9" t="s">
        <v>72</v>
      </c>
      <c r="B8" s="16" t="str">
        <f t="shared" ref="B8:B12" si="2">HYPERLINK("https://docs.google.com/spreadsheets/d/1jq1NouXqrPCBFeOXjOO3e-zwfT8gP2O2D74cnUinyxw/edit#rangeid=221539608","app.ring")</f>
        <v>app.ring</v>
      </c>
      <c r="C8" s="9" t="s">
        <v>60</v>
      </c>
      <c r="D8" s="9" t="s">
        <v>79</v>
      </c>
      <c r="E8" s="9" t="s">
        <v>81</v>
      </c>
      <c r="F8" s="9" t="s">
        <v>82</v>
      </c>
      <c r="G8" s="9" t="s">
        <v>83</v>
      </c>
      <c r="H8" s="23" t="s">
        <v>33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85</v>
      </c>
      <c r="B9" s="16" t="str">
        <f t="shared" si="2"/>
        <v>app.ring</v>
      </c>
      <c r="C9" s="9" t="s">
        <v>67</v>
      </c>
      <c r="D9" s="9" t="s">
        <v>86</v>
      </c>
      <c r="E9" s="9" t="s">
        <v>88</v>
      </c>
      <c r="F9" s="9" t="s">
        <v>48</v>
      </c>
      <c r="G9" s="9" t="s">
        <v>89</v>
      </c>
      <c r="H9" s="23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95</v>
      </c>
      <c r="B10" s="16" t="str">
        <f t="shared" si="2"/>
        <v>app.ring</v>
      </c>
      <c r="C10" s="9" t="s">
        <v>73</v>
      </c>
      <c r="D10" s="9" t="s">
        <v>79</v>
      </c>
      <c r="E10" s="9" t="s">
        <v>97</v>
      </c>
      <c r="F10" s="11"/>
      <c r="G10" s="9" t="s">
        <v>98</v>
      </c>
      <c r="H10" s="23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99</v>
      </c>
      <c r="B11" s="16" t="str">
        <f t="shared" si="2"/>
        <v>app.ring</v>
      </c>
      <c r="C11" s="9" t="s">
        <v>75</v>
      </c>
      <c r="D11" s="9" t="s">
        <v>104</v>
      </c>
      <c r="E11" s="9" t="s">
        <v>106</v>
      </c>
      <c r="F11" s="11"/>
      <c r="G11" s="9" t="s">
        <v>107</v>
      </c>
      <c r="H11" s="23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108</v>
      </c>
      <c r="B12" s="16" t="str">
        <f t="shared" si="2"/>
        <v>app.ring</v>
      </c>
      <c r="C12" s="9" t="s">
        <v>73</v>
      </c>
      <c r="D12" s="9" t="s">
        <v>79</v>
      </c>
      <c r="E12" s="9" t="s">
        <v>97</v>
      </c>
      <c r="F12" s="11"/>
      <c r="G12" s="9" t="s">
        <v>98</v>
      </c>
      <c r="H12" s="23" t="s">
        <v>33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0F00"/>
  </sheetPr>
  <sheetViews>
    <sheetView workbookViewId="0"/>
  </sheetViews>
  <sheetFormatPr customHeight="1" defaultColWidth="14.43" defaultRowHeight="15.75"/>
  <cols>
    <col customWidth="1" min="1" max="25" width="18.0"/>
  </cols>
  <sheetData>
    <row r="1" ht="18.0" customHeight="1">
      <c r="A1" s="2" t="s">
        <v>1</v>
      </c>
      <c r="B1" s="2" t="s">
        <v>8</v>
      </c>
      <c r="C1" s="4" t="s">
        <v>9</v>
      </c>
      <c r="D1" s="4" t="s">
        <v>10</v>
      </c>
      <c r="E1" s="4" t="s">
        <v>11</v>
      </c>
      <c r="F1" s="4" t="s">
        <v>5</v>
      </c>
      <c r="G1" s="4" t="s">
        <v>12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tr">
        <f t="shared" ref="A2:A4" si="1">HYPERLINK("https://docs.google.com/spreadsheets/d/1jq1NouXqrPCBFeOXjOO3e-zwfT8gP2O2D74cnUinyxw/edit#rangeid=1022734865","/eci/manage")</f>
        <v>/eci/manage</v>
      </c>
      <c r="B2" s="18" t="s">
        <v>26</v>
      </c>
      <c r="C2" s="18" t="s">
        <v>34</v>
      </c>
      <c r="D2" s="18" t="s">
        <v>35</v>
      </c>
      <c r="E2" s="18" t="s">
        <v>36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5" t="str">
        <f t="shared" si="1"/>
        <v>/eci/manage</v>
      </c>
      <c r="B3" s="18" t="s">
        <v>39</v>
      </c>
      <c r="C3" s="18" t="s">
        <v>34</v>
      </c>
      <c r="D3" s="18" t="s">
        <v>35</v>
      </c>
      <c r="E3" s="18" t="s">
        <v>36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5" t="str">
        <f t="shared" si="1"/>
        <v>/eci/manage</v>
      </c>
      <c r="B4" s="18" t="s">
        <v>41</v>
      </c>
      <c r="C4" s="18" t="s">
        <v>42</v>
      </c>
      <c r="D4" s="20"/>
      <c r="E4" s="18" t="s">
        <v>45</v>
      </c>
      <c r="F4" s="20"/>
      <c r="G4" s="18" t="s">
        <v>47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6" t="str">
        <f t="shared" ref="A5:A8" si="2">HYPERLINK("https://docs.google.com/spreadsheets/d/1jq1NouXqrPCBFeOXjOO3e-zwfT8gP2O2D74cnUinyxw/edit#rangeid=1361244827","/ring/manage")</f>
        <v>/ring/manage</v>
      </c>
      <c r="B5" s="9" t="s">
        <v>61</v>
      </c>
      <c r="C5" s="9" t="s">
        <v>62</v>
      </c>
      <c r="D5" s="9" t="s">
        <v>63</v>
      </c>
      <c r="E5" s="9" t="s">
        <v>64</v>
      </c>
      <c r="F5" s="9" t="s">
        <v>66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6" t="str">
        <f t="shared" si="2"/>
        <v>/ring/manage</v>
      </c>
      <c r="B6" s="9" t="s">
        <v>71</v>
      </c>
      <c r="C6" s="9" t="s">
        <v>62</v>
      </c>
      <c r="D6" s="9" t="s">
        <v>63</v>
      </c>
      <c r="E6" s="9" t="s">
        <v>64</v>
      </c>
      <c r="F6" s="9" t="s">
        <v>66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6" t="str">
        <f t="shared" si="2"/>
        <v>/ring/manage</v>
      </c>
      <c r="B7" s="9" t="s">
        <v>74</v>
      </c>
      <c r="C7" s="23" t="s">
        <v>42</v>
      </c>
      <c r="D7" s="11"/>
      <c r="E7" s="9" t="s">
        <v>80</v>
      </c>
      <c r="F7" s="11"/>
      <c r="G7" s="9" t="s">
        <v>80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6" t="str">
        <f t="shared" si="2"/>
        <v>/ring/manage</v>
      </c>
      <c r="B8" s="9" t="s">
        <v>90</v>
      </c>
      <c r="C8" s="23" t="s">
        <v>42</v>
      </c>
      <c r="D8" s="11"/>
      <c r="E8" s="9" t="s">
        <v>91</v>
      </c>
      <c r="F8" s="11"/>
      <c r="G8" s="9" t="s">
        <v>91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0124D"/>
  </sheetPr>
  <sheetViews>
    <sheetView workbookViewId="0"/>
  </sheetViews>
  <sheetFormatPr customHeight="1" defaultColWidth="14.43" defaultRowHeight="15.75"/>
  <cols>
    <col customWidth="1" min="1" max="26" width="19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13</v>
      </c>
      <c r="B3" s="7" t="s">
        <v>16</v>
      </c>
      <c r="C3" s="7" t="s">
        <v>17</v>
      </c>
      <c r="D3" s="8"/>
      <c r="E3" s="8"/>
      <c r="F3" s="7" t="s">
        <v>19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13</v>
      </c>
      <c r="B4" s="10" t="s">
        <v>20</v>
      </c>
      <c r="C4" s="10" t="s">
        <v>21</v>
      </c>
      <c r="D4" s="12"/>
      <c r="E4" s="12"/>
      <c r="F4" s="10" t="s">
        <v>23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13</v>
      </c>
      <c r="B5" s="13" t="s">
        <v>24</v>
      </c>
      <c r="C5" s="13" t="s">
        <v>25</v>
      </c>
      <c r="D5" s="14"/>
      <c r="E5" s="14"/>
      <c r="F5" s="13" t="s">
        <v>23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13</v>
      </c>
      <c r="B6" s="17" t="s">
        <v>32</v>
      </c>
      <c r="C6" s="17" t="s">
        <v>33</v>
      </c>
      <c r="D6" s="19"/>
      <c r="E6" s="19"/>
      <c r="F6" s="17" t="s">
        <v>23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1" t="s">
        <v>13</v>
      </c>
      <c r="B7" s="21" t="s">
        <v>37</v>
      </c>
      <c r="C7" s="21" t="s">
        <v>38</v>
      </c>
      <c r="D7" s="22"/>
      <c r="E7" s="22"/>
      <c r="F7" s="21" t="s">
        <v>19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0" t="s">
        <v>40</v>
      </c>
      <c r="B9" s="10" t="s">
        <v>27</v>
      </c>
      <c r="C9" s="10" t="s">
        <v>21</v>
      </c>
      <c r="D9" s="12"/>
      <c r="E9" s="12"/>
      <c r="F9" s="10" t="s">
        <v>23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40</v>
      </c>
      <c r="B10" s="13" t="s">
        <v>43</v>
      </c>
      <c r="C10" s="13" t="s">
        <v>25</v>
      </c>
      <c r="D10" s="14"/>
      <c r="E10" s="14"/>
      <c r="F10" s="13" t="s">
        <v>23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3" t="s">
        <v>40</v>
      </c>
      <c r="B11" s="13" t="s">
        <v>50</v>
      </c>
      <c r="C11" s="13" t="s">
        <v>25</v>
      </c>
      <c r="D11" s="14"/>
      <c r="E11" s="14"/>
      <c r="F11" s="13" t="s">
        <v>23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 t="s">
        <v>40</v>
      </c>
      <c r="B12" s="13" t="s">
        <v>52</v>
      </c>
      <c r="C12" s="13" t="s">
        <v>25</v>
      </c>
      <c r="D12" s="14"/>
      <c r="E12" s="14"/>
      <c r="F12" s="13" t="s">
        <v>23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3" t="s">
        <v>40</v>
      </c>
      <c r="B13" s="13" t="s">
        <v>55</v>
      </c>
      <c r="C13" s="13" t="s">
        <v>25</v>
      </c>
      <c r="D13" s="14"/>
      <c r="E13" s="14"/>
      <c r="F13" s="13" t="s">
        <v>57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7" t="s">
        <v>40</v>
      </c>
      <c r="B14" s="17" t="s">
        <v>60</v>
      </c>
      <c r="C14" s="17" t="s">
        <v>33</v>
      </c>
      <c r="D14" s="19"/>
      <c r="E14" s="19"/>
      <c r="F14" s="17" t="s">
        <v>23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7" t="s">
        <v>40</v>
      </c>
      <c r="B15" s="17" t="s">
        <v>67</v>
      </c>
      <c r="C15" s="17" t="s">
        <v>33</v>
      </c>
      <c r="D15" s="19"/>
      <c r="E15" s="19"/>
      <c r="F15" s="17" t="s">
        <v>23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7" t="s">
        <v>40</v>
      </c>
      <c r="B16" s="17" t="s">
        <v>73</v>
      </c>
      <c r="C16" s="17" t="s">
        <v>33</v>
      </c>
      <c r="D16" s="19"/>
      <c r="E16" s="19"/>
      <c r="F16" s="17" t="s">
        <v>57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7" t="s">
        <v>40</v>
      </c>
      <c r="B17" s="17" t="s">
        <v>75</v>
      </c>
      <c r="C17" s="17" t="s">
        <v>33</v>
      </c>
      <c r="D17" s="19"/>
      <c r="E17" s="19"/>
      <c r="F17" s="17" t="s">
        <v>57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 t="s">
        <v>76</v>
      </c>
      <c r="B19" s="10" t="s">
        <v>77</v>
      </c>
      <c r="C19" s="10" t="s">
        <v>21</v>
      </c>
      <c r="D19" s="12"/>
      <c r="E19" s="12"/>
      <c r="F19" s="10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76</v>
      </c>
      <c r="B20" s="13" t="s">
        <v>78</v>
      </c>
      <c r="C20" s="13" t="s">
        <v>25</v>
      </c>
      <c r="D20" s="14"/>
      <c r="E20" s="14"/>
      <c r="F20" s="13" t="s">
        <v>23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7" t="s">
        <v>76</v>
      </c>
      <c r="B21" s="17" t="s">
        <v>84</v>
      </c>
      <c r="C21" s="17" t="s">
        <v>33</v>
      </c>
      <c r="D21" s="19"/>
      <c r="E21" s="19"/>
      <c r="F21" s="17" t="s">
        <v>23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7" t="s">
        <v>76</v>
      </c>
      <c r="B22" s="7" t="s">
        <v>87</v>
      </c>
      <c r="C22" s="7" t="s">
        <v>17</v>
      </c>
      <c r="D22" s="8"/>
      <c r="E22" s="8"/>
      <c r="F22" s="7" t="s">
        <v>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7" t="s">
        <v>76</v>
      </c>
      <c r="B23" s="7" t="s">
        <v>92</v>
      </c>
      <c r="C23" s="7" t="s">
        <v>17</v>
      </c>
      <c r="D23" s="8"/>
      <c r="E23" s="8"/>
      <c r="F23" s="7" t="s">
        <v>23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1" t="s">
        <v>76</v>
      </c>
      <c r="B24" s="21" t="s">
        <v>93</v>
      </c>
      <c r="C24" s="21" t="s">
        <v>38</v>
      </c>
      <c r="D24" s="22"/>
      <c r="E24" s="22"/>
      <c r="F24" s="21" t="s">
        <v>23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1" t="s">
        <v>76</v>
      </c>
      <c r="B25" s="21" t="s">
        <v>94</v>
      </c>
      <c r="C25" s="21" t="s">
        <v>38</v>
      </c>
      <c r="D25" s="22"/>
      <c r="E25" s="22"/>
      <c r="F25" s="21" t="s">
        <v>23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1" t="s">
        <v>76</v>
      </c>
      <c r="B26" s="21" t="s">
        <v>96</v>
      </c>
      <c r="C26" s="21" t="s">
        <v>38</v>
      </c>
      <c r="D26" s="22"/>
      <c r="E26" s="22"/>
      <c r="F26" s="21" t="s">
        <v>23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">
        <v>100</v>
      </c>
      <c r="B28" s="7" t="s">
        <v>101</v>
      </c>
      <c r="C28" s="7" t="s">
        <v>102</v>
      </c>
      <c r="D28" s="8"/>
      <c r="E28" s="7" t="s">
        <v>103</v>
      </c>
      <c r="F28" s="7" t="s">
        <v>105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4" t="s">
        <v>100</v>
      </c>
      <c r="B29" s="7" t="s">
        <v>109</v>
      </c>
      <c r="C29" s="24" t="s">
        <v>102</v>
      </c>
      <c r="D29" s="7" t="s">
        <v>110</v>
      </c>
      <c r="E29" s="7" t="s">
        <v>111</v>
      </c>
      <c r="F29" s="7" t="s">
        <v>19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4" t="s">
        <v>100</v>
      </c>
      <c r="B30" s="7" t="s">
        <v>112</v>
      </c>
      <c r="C30" s="24" t="s">
        <v>102</v>
      </c>
      <c r="D30" s="7" t="s">
        <v>110</v>
      </c>
      <c r="E30" s="7" t="s">
        <v>113</v>
      </c>
      <c r="F30" s="7" t="s">
        <v>19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24" t="s">
        <v>100</v>
      </c>
      <c r="B31" s="7" t="s">
        <v>114</v>
      </c>
      <c r="C31" s="24" t="s">
        <v>102</v>
      </c>
      <c r="D31" s="8"/>
      <c r="E31" s="7" t="s">
        <v>115</v>
      </c>
      <c r="F31" s="7" t="s">
        <v>116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4" t="s">
        <v>100</v>
      </c>
      <c r="B32" s="7" t="s">
        <v>110</v>
      </c>
      <c r="C32" s="24" t="s">
        <v>102</v>
      </c>
      <c r="D32" s="8"/>
      <c r="E32" s="7" t="s">
        <v>117</v>
      </c>
      <c r="F32" s="7" t="s">
        <v>19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24" t="s">
        <v>100</v>
      </c>
      <c r="B33" s="7" t="s">
        <v>118</v>
      </c>
      <c r="C33" s="24" t="s">
        <v>102</v>
      </c>
      <c r="D33" s="8"/>
      <c r="E33" s="7" t="s">
        <v>119</v>
      </c>
      <c r="F33" s="7" t="s">
        <v>19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4" t="s">
        <v>100</v>
      </c>
      <c r="B34" s="7" t="s">
        <v>120</v>
      </c>
      <c r="C34" s="24" t="s">
        <v>102</v>
      </c>
      <c r="D34" s="7" t="s">
        <v>110</v>
      </c>
      <c r="E34" s="7" t="s">
        <v>121</v>
      </c>
      <c r="F34" s="7" t="s">
        <v>19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F6000"/>
  </sheetPr>
  <sheetViews>
    <sheetView workbookViewId="0"/>
  </sheetViews>
  <sheetFormatPr customHeight="1" defaultColWidth="14.43" defaultRowHeight="15.75"/>
  <cols>
    <col customWidth="1" min="1" max="4" width="27.29"/>
    <col customWidth="1" min="5" max="5" width="47.57"/>
    <col customWidth="1" min="6" max="26" width="27.29"/>
  </cols>
  <sheetData>
    <row r="1">
      <c r="A1" s="25" t="s">
        <v>3</v>
      </c>
      <c r="B1" s="25" t="s">
        <v>15</v>
      </c>
      <c r="C1" s="25" t="s">
        <v>122</v>
      </c>
      <c r="D1" s="25" t="s">
        <v>7</v>
      </c>
      <c r="E1" s="25" t="s">
        <v>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9" t="s">
        <v>126</v>
      </c>
      <c r="B2" s="9" t="s">
        <v>127</v>
      </c>
      <c r="C2" s="27" t="s">
        <v>129</v>
      </c>
      <c r="D2" s="9"/>
      <c r="E2" s="9" t="s">
        <v>130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23</v>
      </c>
      <c r="B3" s="9" t="s">
        <v>131</v>
      </c>
      <c r="C3" s="27" t="s">
        <v>132</v>
      </c>
      <c r="D3" s="11"/>
      <c r="E3" s="9" t="s">
        <v>133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 t="s">
        <v>19</v>
      </c>
      <c r="B4" s="9" t="s">
        <v>134</v>
      </c>
      <c r="C4" s="27" t="s">
        <v>135</v>
      </c>
      <c r="D4" s="9" t="s">
        <v>136</v>
      </c>
      <c r="E4" s="9" t="s">
        <v>137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138</v>
      </c>
      <c r="B5" s="9" t="s">
        <v>139</v>
      </c>
      <c r="C5" s="27" t="s">
        <v>140</v>
      </c>
      <c r="D5" s="9" t="s">
        <v>141</v>
      </c>
      <c r="E5" s="9" t="s">
        <v>142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8" t="s">
        <v>143</v>
      </c>
      <c r="B6" s="18" t="s">
        <v>144</v>
      </c>
      <c r="C6" s="18" t="s">
        <v>145</v>
      </c>
      <c r="D6" s="18" t="s">
        <v>146</v>
      </c>
      <c r="E6" s="18" t="s">
        <v>147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9" t="s">
        <v>148</v>
      </c>
      <c r="B7" s="9" t="s">
        <v>149</v>
      </c>
      <c r="C7" s="27" t="s">
        <v>150</v>
      </c>
      <c r="D7" s="11"/>
      <c r="E7" s="9" t="s">
        <v>151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 t="s">
        <v>152</v>
      </c>
      <c r="B8" s="9" t="s">
        <v>153</v>
      </c>
      <c r="C8" s="27" t="s">
        <v>154</v>
      </c>
      <c r="D8" s="11"/>
      <c r="E8" s="9" t="s">
        <v>155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156</v>
      </c>
      <c r="B9" s="9" t="s">
        <v>157</v>
      </c>
      <c r="C9" s="27" t="s">
        <v>158</v>
      </c>
      <c r="D9" s="11"/>
      <c r="E9" s="9" t="s">
        <v>159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160</v>
      </c>
      <c r="B10" s="9" t="s">
        <v>161</v>
      </c>
      <c r="C10" s="27" t="s">
        <v>162</v>
      </c>
      <c r="D10" s="9" t="s">
        <v>163</v>
      </c>
      <c r="E10" s="9" t="s">
        <v>164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165</v>
      </c>
      <c r="B11" s="9" t="s">
        <v>166</v>
      </c>
      <c r="C11" s="28" t="s">
        <v>167</v>
      </c>
      <c r="D11" s="9"/>
      <c r="E11" s="9" t="s">
        <v>168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C2"/>
    <hyperlink r:id="rId2" ref="C3"/>
    <hyperlink r:id="rId3" ref="C4"/>
    <hyperlink r:id="rId4" ref="C5"/>
    <hyperlink r:id="rId5" ref="C7"/>
    <hyperlink r:id="rId6" ref="C8"/>
    <hyperlink r:id="rId7" ref="C9"/>
    <hyperlink r:id="rId8" ref="C10"/>
    <hyperlink r:id="rId9" ref="C11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99"/>
  </sheetPr>
  <sheetViews>
    <sheetView workbookViewId="0"/>
  </sheetViews>
  <sheetFormatPr customHeight="1" defaultColWidth="14.43" defaultRowHeight="15.75"/>
  <cols>
    <col customWidth="1" min="1" max="1" width="116.71"/>
  </cols>
  <sheetData>
    <row r="1">
      <c r="A1" s="5" t="s">
        <v>123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 t="s">
        <v>124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125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128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