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e\Desktop\Sweden\Pinteg.se\ANSSI\"/>
    </mc:Choice>
  </mc:AlternateContent>
  <xr:revisionPtr revIDLastSave="0" documentId="13_ncr:1_{BCC450D0-3B15-4F01-BB18-6EA5B47563E4}" xr6:coauthVersionLast="47" xr6:coauthVersionMax="47" xr10:uidLastSave="{00000000-0000-0000-0000-000000000000}"/>
  <bookViews>
    <workbookView xWindow="22932" yWindow="-24" windowWidth="23256" windowHeight="12456" xr2:uid="{0C10728B-6B9B-4A03-987F-8BC5CAEC6870}"/>
  </bookViews>
  <sheets>
    <sheet name="Feuil1" sheetId="2" r:id="rId1"/>
    <sheet name="42 - Security Measur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3" i="1" l="1"/>
  <c r="D52" i="1"/>
  <c r="D47" i="1"/>
  <c r="D48" i="1"/>
  <c r="D49" i="1"/>
  <c r="D50" i="1"/>
  <c r="D46" i="1"/>
  <c r="D44" i="1"/>
  <c r="D43" i="1"/>
  <c r="D39" i="1"/>
  <c r="D40" i="1"/>
  <c r="D41" i="1"/>
  <c r="D38" i="1"/>
  <c r="D35" i="1"/>
  <c r="D36" i="1"/>
  <c r="D34" i="1"/>
  <c r="D26" i="1"/>
  <c r="D27" i="1"/>
  <c r="D28" i="1"/>
  <c r="D29" i="1"/>
  <c r="D30" i="1"/>
  <c r="D31" i="1"/>
  <c r="D32" i="1"/>
  <c r="D25" i="1"/>
  <c r="D20" i="1"/>
  <c r="D21" i="1"/>
  <c r="D22" i="1"/>
  <c r="D23" i="1"/>
  <c r="D19" i="1"/>
  <c r="D13" i="1"/>
  <c r="D14" i="1"/>
  <c r="D15" i="1"/>
  <c r="D16" i="1"/>
  <c r="D17" i="1"/>
  <c r="D12" i="1"/>
  <c r="D8" i="1"/>
  <c r="D9" i="1"/>
  <c r="D10" i="1"/>
  <c r="D7" i="1"/>
  <c r="D4" i="1"/>
  <c r="D5" i="1"/>
  <c r="D3" i="1"/>
  <c r="C42" i="1" l="1"/>
  <c r="C51" i="1"/>
  <c r="C6" i="1"/>
  <c r="C18" i="1"/>
  <c r="C24" i="1"/>
  <c r="C33" i="1"/>
  <c r="C37" i="1"/>
  <c r="C11" i="1"/>
  <c r="C45" i="1"/>
  <c r="C2" i="1"/>
</calcChain>
</file>

<file path=xl/sharedStrings.xml><?xml version="1.0" encoding="utf-8"?>
<sst xmlns="http://schemas.openxmlformats.org/spreadsheetml/2006/main" count="118" uniqueCount="74">
  <si>
    <t>I - Raise awareness and train</t>
  </si>
  <si>
    <t>Train the operational teams in information system security</t>
  </si>
  <si>
    <t>Raise users' awareness about basic information security</t>
  </si>
  <si>
    <t>Control outsourced services</t>
  </si>
  <si>
    <t>II - Know the information system</t>
  </si>
  <si>
    <t>Only allow controlled devices to connect to the network of the organizaton</t>
  </si>
  <si>
    <t>Identify the most sensitive information and servers and keep a network diagram</t>
  </si>
  <si>
    <t>Have an exhaustive inventory of privileged accounts and keep it updated</t>
  </si>
  <si>
    <t>Organise the procedures relating to users joining, departing and changing positions</t>
  </si>
  <si>
    <t>III - Authenticate and control accesses</t>
  </si>
  <si>
    <t>Change the default authentication settings on devices and services</t>
  </si>
  <si>
    <t>Prefer a two-factor authentication when possible</t>
  </si>
  <si>
    <t>IV - Secure the devices</t>
  </si>
  <si>
    <t>Implement a minimum level of security across the whole IT stock</t>
  </si>
  <si>
    <t>Protect against threats relating to the use of removable media</t>
  </si>
  <si>
    <t>Use a centralised management tool to standardise security policies</t>
  </si>
  <si>
    <t>Activate and configure the firewall on workstations</t>
  </si>
  <si>
    <t>Encrypt sensitive data sent through the Internet</t>
  </si>
  <si>
    <t>V - Secure the network</t>
  </si>
  <si>
    <t>Segment the network and implement a partitioning between these areas</t>
  </si>
  <si>
    <t>Ensure the security of Wi-Fi access networks and that uses are separated</t>
  </si>
  <si>
    <t>Use secure network protocols when they exist</t>
  </si>
  <si>
    <t>Implement a secure access gateway to the Internet</t>
  </si>
  <si>
    <t>Segregate the services visible from the Internet from the rest of the information system</t>
  </si>
  <si>
    <t>Protect your professional email</t>
  </si>
  <si>
    <t>Secure the dedicated network interconnections with partners</t>
  </si>
  <si>
    <t>Control and protect access to the server rooms and technical areas</t>
  </si>
  <si>
    <t>VI - Secure administration</t>
  </si>
  <si>
    <t>Prohibit Internet access from devices or servers used by the information system administration</t>
  </si>
  <si>
    <t>Use a dedicated and separated network for information system administration</t>
  </si>
  <si>
    <t>Reduce administration rights on workstations to strictly operational needs</t>
  </si>
  <si>
    <t>VII - Manage mobile working</t>
  </si>
  <si>
    <t>Take measures to physically secure mobile devices</t>
  </si>
  <si>
    <t>Encrypt sensitive data , in particular on hardware that can potentially be lost</t>
  </si>
  <si>
    <t>Secure the network connection of devices used in a mobile working situation</t>
  </si>
  <si>
    <t>Adopt security policies dedicated to mobile devices</t>
  </si>
  <si>
    <t>Define an update policy for the components of the information system</t>
  </si>
  <si>
    <t>Anticipate the software and system end of life/ maintenance and limit software reliance</t>
  </si>
  <si>
    <t>VIII -  Keep the information system up to date</t>
  </si>
  <si>
    <t>Activate and configure the most important component logs</t>
  </si>
  <si>
    <t>Define and apply a backup policy for critical components</t>
  </si>
  <si>
    <t>Undertake regular controls and security audits then apply the associated corrective actions</t>
  </si>
  <si>
    <t>Designate a point of contact in information system security and make sure staff are aware of him or her</t>
  </si>
  <si>
    <t>Define a security incident management procedure</t>
  </si>
  <si>
    <t>IX - Supervise, audit, react</t>
  </si>
  <si>
    <t>X - To go even further</t>
  </si>
  <si>
    <t>Carry out a formal risk assessment</t>
  </si>
  <si>
    <t>Level of implementation</t>
  </si>
  <si>
    <t>Favour the use of products and services qualified by norms &amp; labels</t>
  </si>
  <si>
    <t>Maturity scale</t>
  </si>
  <si>
    <t>None</t>
  </si>
  <si>
    <t>Scoring</t>
  </si>
  <si>
    <t>Basics</t>
  </si>
  <si>
    <t>Advanced</t>
  </si>
  <si>
    <t>Mastered</t>
  </si>
  <si>
    <t>Description</t>
  </si>
  <si>
    <t>Nothing is implemented</t>
  </si>
  <si>
    <t>Basic recommandation &amp; measures</t>
  </si>
  <si>
    <t>Best-practices and documentation is done</t>
  </si>
  <si>
    <t>The process is periodically reasses and updated</t>
  </si>
  <si>
    <t>Score</t>
  </si>
  <si>
    <t>Identify each individual 
accessing the system by 
name and distinguish the 
user/administrator roles</t>
  </si>
  <si>
    <t>Allocate the appropriate 
rights to the information 
system’s sensitive resources</t>
  </si>
  <si>
    <t>Protect passwords 
stored on systems
choice and size of passwords</t>
  </si>
  <si>
    <t>Author</t>
  </si>
  <si>
    <t>Date</t>
  </si>
  <si>
    <t>Rev</t>
  </si>
  <si>
    <t>Comments</t>
  </si>
  <si>
    <t>Informations</t>
  </si>
  <si>
    <t>Compagny name :</t>
  </si>
  <si>
    <t>1.0</t>
  </si>
  <si>
    <t>Reviewer</t>
  </si>
  <si>
    <t>First edition of the document</t>
  </si>
  <si>
    <t>This documents has been created under Open Licence (Etalab - V1) with informations provided by the ANSSI (www.ssi.gouv.fr)
This document has been put in form by Léo Carré (leo.carre@proton.me)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</si>
</sst>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0" borderId="1" xfId="0" applyFont="1" applyBorder="1"/>
    <xf numFmtId="0" fontId="4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11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</cellXfs>
  <cellStyles count="1">
    <cellStyle name="Normal" xfId="0" builtinId="0"/>
  </cellStyles>
  <dxfs count="48"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505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Maturity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v>Maturity</c:v>
          </c:tx>
          <c:spPr>
            <a:solidFill>
              <a:schemeClr val="accent1">
                <a:alpha val="69804"/>
              </a:schemeClr>
            </a:solidFill>
            <a:ln w="9525" cap="flat" cmpd="sng" algn="ctr">
              <a:solidFill>
                <a:schemeClr val="accent1">
                  <a:alpha val="69804"/>
                </a:schemeClr>
              </a:solidFill>
              <a:miter lim="800000"/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('42 - Security Measures'!$A$2,'42 - Security Measures'!$A$6,'42 - Security Measures'!$A$11,'42 - Security Measures'!$A$18,'42 - Security Measures'!$A$24,'42 - Security Measures'!$A$33,'42 - Security Measures'!$A$37,'42 - Security Measures'!$A$42,'42 - Security Measures'!$A$45,'42 - Security Measures'!$A$51)</c15:sqref>
                  </c15:fullRef>
                </c:ext>
              </c:extLst>
              <c:f>('42 - Security Measures'!$A$2,'42 - Security Measures'!$A$6,'42 - Security Measures'!$A$11,'42 - Security Measures'!$A$18,'42 - Security Measures'!$A$24,'42 - Security Measures'!$A$33,'42 - Security Measures'!$A$37,'42 - Security Measures'!$A$42,'42 - Security Measures'!$A$45)</c:f>
              <c:strCache>
                <c:ptCount val="9"/>
                <c:pt idx="0">
                  <c:v>I - Raise awareness and train</c:v>
                </c:pt>
                <c:pt idx="1">
                  <c:v>II - Know the information system</c:v>
                </c:pt>
                <c:pt idx="2">
                  <c:v>III - Authenticate and control accesses</c:v>
                </c:pt>
                <c:pt idx="3">
                  <c:v>IV - Secure the devices</c:v>
                </c:pt>
                <c:pt idx="4">
                  <c:v>V - Secure the network</c:v>
                </c:pt>
                <c:pt idx="5">
                  <c:v>VI - Secure administration</c:v>
                </c:pt>
                <c:pt idx="6">
                  <c:v>VII - Manage mobile working</c:v>
                </c:pt>
                <c:pt idx="7">
                  <c:v>VIII -  Keep the information system up to date</c:v>
                </c:pt>
                <c:pt idx="8">
                  <c:v>IX - Supervise, audit, react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('42 - Security Measures'!$C$2,'42 - Security Measures'!$C$6,'42 - Security Measures'!$C$11,'42 - Security Measures'!$C$18,'42 - Security Measures'!$C$24,'42 - Security Measures'!$C$33,'42 - Security Measures'!$C$37,'42 - Security Measures'!$C$42,'42 - Security Measures'!$C$45,'42 - Security Measures'!$C$51)</c15:sqref>
                  </c15:fullRef>
                </c:ext>
              </c:extLst>
              <c:f>('42 - Security Measures'!$C$2,'42 - Security Measures'!$C$6,'42 - Security Measures'!$C$11,'42 - Security Measures'!$C$18,'42 - Security Measures'!$C$24,'42 - Security Measures'!$C$33,'42 - Security Measures'!$C$37,'42 - Security Measures'!$C$42,'42 - Security Measures'!$C$45)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7-460E-A5B4-7D047559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307288"/>
        <c:axId val="953308600"/>
      </c:radarChart>
      <c:catAx>
        <c:axId val="95330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308600"/>
        <c:crosses val="autoZero"/>
        <c:auto val="1"/>
        <c:lblAlgn val="ctr"/>
        <c:lblOffset val="100"/>
        <c:noMultiLvlLbl val="0"/>
      </c:catAx>
      <c:valAx>
        <c:axId val="95330860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307288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789386</xdr:colOff>
      <xdr:row>3</xdr:row>
      <xdr:rowOff>144780</xdr:rowOff>
    </xdr:from>
    <xdr:to>
      <xdr:col>12</xdr:col>
      <xdr:colOff>137159</xdr:colOff>
      <xdr:row>11</xdr:row>
      <xdr:rowOff>556260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E3C500E-8E31-4665-86F5-68400F964D4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FE57-FAB7-440C-99B6-76D2477A0E07}">
  <dimension ref="A1:B8"/>
  <sheetViews>
    <sheetView tabSelected="1" workbookViewId="0">
      <selection activeCell="B8" sqref="B8"/>
    </sheetView>
  </sheetViews>
  <sheetFormatPr baseColWidth="10" defaultRowHeight="14.4" x14ac:dyDescent="0.3"/>
  <cols>
    <col min="1" max="1" width="25.21875" customWidth="1"/>
    <col min="2" max="2" width="32.88671875" customWidth="1"/>
  </cols>
  <sheetData>
    <row r="1" spans="1:2" ht="21" x14ac:dyDescent="0.3">
      <c r="A1" s="9" t="s">
        <v>69</v>
      </c>
      <c r="B1" s="10"/>
    </row>
    <row r="2" spans="1:2" ht="21" x14ac:dyDescent="0.3">
      <c r="A2" s="9" t="s">
        <v>64</v>
      </c>
      <c r="B2" s="10"/>
    </row>
    <row r="3" spans="1:2" ht="21" x14ac:dyDescent="0.3">
      <c r="A3" s="9" t="s">
        <v>71</v>
      </c>
      <c r="B3" s="10"/>
    </row>
    <row r="4" spans="1:2" ht="21" x14ac:dyDescent="0.3">
      <c r="A4" s="9" t="s">
        <v>65</v>
      </c>
      <c r="B4" s="11">
        <v>44677</v>
      </c>
    </row>
    <row r="5" spans="1:2" ht="21" x14ac:dyDescent="0.3">
      <c r="A5" s="9" t="s">
        <v>66</v>
      </c>
      <c r="B5" s="10" t="s">
        <v>70</v>
      </c>
    </row>
    <row r="6" spans="1:2" ht="21" x14ac:dyDescent="0.3">
      <c r="A6" s="9" t="s">
        <v>67</v>
      </c>
      <c r="B6" s="2" t="s">
        <v>72</v>
      </c>
    </row>
    <row r="7" spans="1:2" ht="21" x14ac:dyDescent="0.3">
      <c r="A7" s="9"/>
    </row>
    <row r="8" spans="1:2" ht="86.4" x14ac:dyDescent="0.3">
      <c r="A8" s="9" t="s">
        <v>68</v>
      </c>
      <c r="B8" s="2" t="s">
        <v>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35DB-54DE-4A25-94FF-DFD43245672A}">
  <dimension ref="A1:K53"/>
  <sheetViews>
    <sheetView topLeftCell="A10" workbookViewId="0">
      <selection activeCell="B13" sqref="B13"/>
    </sheetView>
  </sheetViews>
  <sheetFormatPr baseColWidth="10" defaultRowHeight="14.4" outlineLevelRow="1" x14ac:dyDescent="0.3"/>
  <cols>
    <col min="1" max="1" width="11.5546875" style="1"/>
    <col min="2" max="2" width="29.88671875" style="2" customWidth="1"/>
    <col min="3" max="3" width="25.44140625" customWidth="1"/>
    <col min="4" max="4" width="8.77734375" hidden="1" customWidth="1"/>
    <col min="5" max="5" width="43.77734375" customWidth="1"/>
    <col min="7" max="7" width="15.88671875" customWidth="1"/>
    <col min="8" max="9" width="11.5546875" style="2"/>
    <col min="10" max="10" width="14.109375" style="2" customWidth="1"/>
    <col min="11" max="11" width="11.5546875" style="2"/>
  </cols>
  <sheetData>
    <row r="1" spans="1:11" ht="46.8" x14ac:dyDescent="0.45">
      <c r="A1" s="12"/>
      <c r="B1" s="13"/>
      <c r="C1" s="5" t="s">
        <v>47</v>
      </c>
      <c r="D1" s="5" t="s">
        <v>60</v>
      </c>
      <c r="E1" s="5" t="s">
        <v>55</v>
      </c>
      <c r="G1" s="6" t="s">
        <v>49</v>
      </c>
      <c r="H1" s="4" t="s">
        <v>50</v>
      </c>
      <c r="I1" s="4" t="s">
        <v>52</v>
      </c>
      <c r="J1" s="4" t="s">
        <v>53</v>
      </c>
      <c r="K1" s="4" t="s">
        <v>54</v>
      </c>
    </row>
    <row r="2" spans="1:11" ht="23.4" x14ac:dyDescent="0.45">
      <c r="A2" s="19" t="s">
        <v>0</v>
      </c>
      <c r="B2" s="19"/>
      <c r="C2" s="8">
        <f>AVERAGE(D3:D5)</f>
        <v>0</v>
      </c>
      <c r="G2" s="6" t="s">
        <v>51</v>
      </c>
      <c r="H2" s="4">
        <v>0</v>
      </c>
      <c r="I2" s="4">
        <v>1</v>
      </c>
      <c r="J2" s="4">
        <v>2</v>
      </c>
      <c r="K2" s="4">
        <v>3</v>
      </c>
    </row>
    <row r="3" spans="1:11" ht="72" outlineLevel="1" x14ac:dyDescent="0.3">
      <c r="A3" s="3">
        <v>1</v>
      </c>
      <c r="B3" s="4" t="s">
        <v>1</v>
      </c>
      <c r="C3" s="7" t="s">
        <v>50</v>
      </c>
      <c r="D3">
        <f>IF(C3=$I$1,$I$2,IF(C3=$J$1,$J$2,IF(C3=$K$1,$K$2,0)))</f>
        <v>0</v>
      </c>
      <c r="G3" s="6" t="s">
        <v>55</v>
      </c>
      <c r="H3" s="4" t="s">
        <v>56</v>
      </c>
      <c r="I3" s="4" t="s">
        <v>57</v>
      </c>
      <c r="J3" s="4" t="s">
        <v>58</v>
      </c>
      <c r="K3" s="4" t="s">
        <v>59</v>
      </c>
    </row>
    <row r="4" spans="1:11" ht="28.8" outlineLevel="1" x14ac:dyDescent="0.3">
      <c r="A4" s="3">
        <v>2</v>
      </c>
      <c r="B4" s="4" t="s">
        <v>2</v>
      </c>
      <c r="C4" s="7" t="s">
        <v>50</v>
      </c>
      <c r="D4">
        <f t="shared" ref="D4:D53" si="0">IF(C4=$I$1,$I$2,IF(C4=$J$1,$J$2,IF(C4=$K$1,$K$2,0)))</f>
        <v>0</v>
      </c>
    </row>
    <row r="5" spans="1:11" ht="21" outlineLevel="1" x14ac:dyDescent="0.3">
      <c r="A5" s="3">
        <v>3</v>
      </c>
      <c r="B5" s="4" t="s">
        <v>3</v>
      </c>
      <c r="C5" s="7" t="s">
        <v>50</v>
      </c>
      <c r="D5">
        <f t="shared" si="0"/>
        <v>0</v>
      </c>
    </row>
    <row r="6" spans="1:11" ht="23.4" x14ac:dyDescent="0.45">
      <c r="A6" s="20" t="s">
        <v>4</v>
      </c>
      <c r="B6" s="20"/>
      <c r="C6" s="8">
        <f>AVERAGE(D7:D10)</f>
        <v>0</v>
      </c>
    </row>
    <row r="7" spans="1:11" ht="43.2" outlineLevel="1" x14ac:dyDescent="0.3">
      <c r="A7" s="3">
        <v>4</v>
      </c>
      <c r="B7" s="4" t="s">
        <v>6</v>
      </c>
      <c r="C7" s="7" t="s">
        <v>50</v>
      </c>
      <c r="D7">
        <f t="shared" si="0"/>
        <v>0</v>
      </c>
    </row>
    <row r="8" spans="1:11" ht="43.2" outlineLevel="1" x14ac:dyDescent="0.3">
      <c r="A8" s="3">
        <v>5</v>
      </c>
      <c r="B8" s="4" t="s">
        <v>7</v>
      </c>
      <c r="C8" s="7" t="s">
        <v>50</v>
      </c>
      <c r="D8">
        <f t="shared" si="0"/>
        <v>0</v>
      </c>
    </row>
    <row r="9" spans="1:11" ht="43.2" outlineLevel="1" x14ac:dyDescent="0.3">
      <c r="A9" s="3">
        <v>6</v>
      </c>
      <c r="B9" s="4" t="s">
        <v>8</v>
      </c>
      <c r="C9" s="7" t="s">
        <v>50</v>
      </c>
      <c r="D9">
        <f t="shared" si="0"/>
        <v>0</v>
      </c>
    </row>
    <row r="10" spans="1:11" ht="43.2" outlineLevel="1" x14ac:dyDescent="0.3">
      <c r="A10" s="3">
        <v>7</v>
      </c>
      <c r="B10" s="4" t="s">
        <v>5</v>
      </c>
      <c r="C10" s="7" t="s">
        <v>50</v>
      </c>
      <c r="D10">
        <f t="shared" si="0"/>
        <v>0</v>
      </c>
    </row>
    <row r="11" spans="1:11" ht="45.6" customHeight="1" x14ac:dyDescent="0.45">
      <c r="A11" s="21" t="s">
        <v>9</v>
      </c>
      <c r="B11" s="21"/>
      <c r="C11" s="8">
        <f>AVERAGE(D12:D17)</f>
        <v>0</v>
      </c>
    </row>
    <row r="12" spans="1:11" ht="57.6" outlineLevel="1" x14ac:dyDescent="0.3">
      <c r="A12" s="3">
        <v>8</v>
      </c>
      <c r="B12" s="4" t="s">
        <v>61</v>
      </c>
      <c r="C12" s="7" t="s">
        <v>50</v>
      </c>
      <c r="D12">
        <f t="shared" si="0"/>
        <v>0</v>
      </c>
    </row>
    <row r="13" spans="1:11" ht="43.2" outlineLevel="1" x14ac:dyDescent="0.3">
      <c r="A13" s="3">
        <v>9</v>
      </c>
      <c r="B13" s="4" t="s">
        <v>62</v>
      </c>
      <c r="C13" s="7" t="s">
        <v>50</v>
      </c>
      <c r="D13">
        <f t="shared" si="0"/>
        <v>0</v>
      </c>
    </row>
    <row r="14" spans="1:11" ht="43.2" outlineLevel="1" x14ac:dyDescent="0.3">
      <c r="A14" s="3">
        <v>10</v>
      </c>
      <c r="B14" s="4" t="s">
        <v>63</v>
      </c>
      <c r="C14" s="7" t="s">
        <v>50</v>
      </c>
      <c r="D14">
        <f t="shared" si="0"/>
        <v>0</v>
      </c>
    </row>
    <row r="15" spans="1:11" ht="43.2" outlineLevel="1" x14ac:dyDescent="0.3">
      <c r="A15" s="3">
        <v>11</v>
      </c>
      <c r="B15" s="4" t="s">
        <v>5</v>
      </c>
      <c r="C15" s="7" t="s">
        <v>50</v>
      </c>
      <c r="D15">
        <f t="shared" si="0"/>
        <v>0</v>
      </c>
    </row>
    <row r="16" spans="1:11" ht="28.8" outlineLevel="1" x14ac:dyDescent="0.3">
      <c r="A16" s="3">
        <v>12</v>
      </c>
      <c r="B16" s="4" t="s">
        <v>10</v>
      </c>
      <c r="C16" s="7" t="s">
        <v>50</v>
      </c>
      <c r="D16">
        <f t="shared" si="0"/>
        <v>0</v>
      </c>
    </row>
    <row r="17" spans="1:4" ht="28.8" outlineLevel="1" x14ac:dyDescent="0.3">
      <c r="A17" s="3">
        <v>13</v>
      </c>
      <c r="B17" s="4" t="s">
        <v>11</v>
      </c>
      <c r="C17" s="7" t="s">
        <v>50</v>
      </c>
      <c r="D17">
        <f t="shared" si="0"/>
        <v>0</v>
      </c>
    </row>
    <row r="18" spans="1:4" ht="23.4" x14ac:dyDescent="0.45">
      <c r="A18" s="22" t="s">
        <v>12</v>
      </c>
      <c r="B18" s="22"/>
      <c r="C18" s="8">
        <f>AVERAGE(D19:D23)</f>
        <v>0</v>
      </c>
    </row>
    <row r="19" spans="1:4" ht="28.8" outlineLevel="1" x14ac:dyDescent="0.3">
      <c r="A19" s="3">
        <v>14</v>
      </c>
      <c r="B19" s="4" t="s">
        <v>13</v>
      </c>
      <c r="C19" s="7" t="s">
        <v>50</v>
      </c>
      <c r="D19">
        <f t="shared" si="0"/>
        <v>0</v>
      </c>
    </row>
    <row r="20" spans="1:4" ht="28.8" outlineLevel="1" x14ac:dyDescent="0.3">
      <c r="A20" s="3">
        <v>15</v>
      </c>
      <c r="B20" s="4" t="s">
        <v>14</v>
      </c>
      <c r="C20" s="7" t="s">
        <v>50</v>
      </c>
      <c r="D20">
        <f t="shared" si="0"/>
        <v>0</v>
      </c>
    </row>
    <row r="21" spans="1:4" ht="43.2" outlineLevel="1" x14ac:dyDescent="0.3">
      <c r="A21" s="3">
        <v>16</v>
      </c>
      <c r="B21" s="4" t="s">
        <v>15</v>
      </c>
      <c r="C21" s="7" t="s">
        <v>50</v>
      </c>
      <c r="D21">
        <f t="shared" si="0"/>
        <v>0</v>
      </c>
    </row>
    <row r="22" spans="1:4" ht="28.8" outlineLevel="1" x14ac:dyDescent="0.3">
      <c r="A22" s="3">
        <v>17</v>
      </c>
      <c r="B22" s="4" t="s">
        <v>16</v>
      </c>
      <c r="C22" s="7" t="s">
        <v>50</v>
      </c>
      <c r="D22">
        <f t="shared" si="0"/>
        <v>0</v>
      </c>
    </row>
    <row r="23" spans="1:4" ht="28.8" outlineLevel="1" x14ac:dyDescent="0.3">
      <c r="A23" s="3">
        <v>18</v>
      </c>
      <c r="B23" s="4" t="s">
        <v>17</v>
      </c>
      <c r="C23" s="7" t="s">
        <v>50</v>
      </c>
      <c r="D23">
        <f t="shared" si="0"/>
        <v>0</v>
      </c>
    </row>
    <row r="24" spans="1:4" ht="23.4" x14ac:dyDescent="0.45">
      <c r="A24" s="23" t="s">
        <v>18</v>
      </c>
      <c r="B24" s="23"/>
      <c r="C24" s="8">
        <f>AVERAGE(D25:D32)</f>
        <v>0</v>
      </c>
    </row>
    <row r="25" spans="1:4" ht="43.2" outlineLevel="1" x14ac:dyDescent="0.3">
      <c r="A25" s="3">
        <v>19</v>
      </c>
      <c r="B25" s="4" t="s">
        <v>19</v>
      </c>
      <c r="C25" s="7" t="s">
        <v>50</v>
      </c>
      <c r="D25">
        <f t="shared" si="0"/>
        <v>0</v>
      </c>
    </row>
    <row r="26" spans="1:4" ht="43.2" outlineLevel="1" x14ac:dyDescent="0.3">
      <c r="A26" s="3">
        <v>20</v>
      </c>
      <c r="B26" s="4" t="s">
        <v>20</v>
      </c>
      <c r="C26" s="7" t="s">
        <v>50</v>
      </c>
      <c r="D26">
        <f t="shared" si="0"/>
        <v>0</v>
      </c>
    </row>
    <row r="27" spans="1:4" ht="28.8" outlineLevel="1" x14ac:dyDescent="0.3">
      <c r="A27" s="3">
        <v>21</v>
      </c>
      <c r="B27" s="4" t="s">
        <v>21</v>
      </c>
      <c r="C27" s="7" t="s">
        <v>50</v>
      </c>
      <c r="D27">
        <f t="shared" si="0"/>
        <v>0</v>
      </c>
    </row>
    <row r="28" spans="1:4" ht="28.8" outlineLevel="1" x14ac:dyDescent="0.3">
      <c r="A28" s="3">
        <v>22</v>
      </c>
      <c r="B28" s="4" t="s">
        <v>22</v>
      </c>
      <c r="C28" s="7" t="s">
        <v>50</v>
      </c>
      <c r="D28">
        <f t="shared" si="0"/>
        <v>0</v>
      </c>
    </row>
    <row r="29" spans="1:4" ht="43.2" outlineLevel="1" x14ac:dyDescent="0.3">
      <c r="A29" s="3">
        <v>23</v>
      </c>
      <c r="B29" s="4" t="s">
        <v>23</v>
      </c>
      <c r="C29" s="7" t="s">
        <v>50</v>
      </c>
      <c r="D29">
        <f t="shared" si="0"/>
        <v>0</v>
      </c>
    </row>
    <row r="30" spans="1:4" ht="21" outlineLevel="1" x14ac:dyDescent="0.3">
      <c r="A30" s="3">
        <v>24</v>
      </c>
      <c r="B30" s="4" t="s">
        <v>24</v>
      </c>
      <c r="C30" s="7" t="s">
        <v>50</v>
      </c>
      <c r="D30">
        <f t="shared" si="0"/>
        <v>0</v>
      </c>
    </row>
    <row r="31" spans="1:4" ht="28.8" outlineLevel="1" x14ac:dyDescent="0.3">
      <c r="A31" s="3">
        <v>25</v>
      </c>
      <c r="B31" s="4" t="s">
        <v>25</v>
      </c>
      <c r="C31" s="7" t="s">
        <v>50</v>
      </c>
      <c r="D31">
        <f t="shared" si="0"/>
        <v>0</v>
      </c>
    </row>
    <row r="32" spans="1:4" ht="28.8" outlineLevel="1" x14ac:dyDescent="0.3">
      <c r="A32" s="3">
        <v>26</v>
      </c>
      <c r="B32" s="4" t="s">
        <v>26</v>
      </c>
      <c r="C32" s="7" t="s">
        <v>50</v>
      </c>
      <c r="D32">
        <f t="shared" si="0"/>
        <v>0</v>
      </c>
    </row>
    <row r="33" spans="1:4" ht="23.4" x14ac:dyDescent="0.45">
      <c r="A33" s="14" t="s">
        <v>27</v>
      </c>
      <c r="B33" s="14"/>
      <c r="C33" s="8">
        <f>AVERAGE(D34:D36)</f>
        <v>0</v>
      </c>
    </row>
    <row r="34" spans="1:4" ht="43.2" outlineLevel="1" x14ac:dyDescent="0.3">
      <c r="A34" s="3">
        <v>27</v>
      </c>
      <c r="B34" s="4" t="s">
        <v>28</v>
      </c>
      <c r="C34" s="7" t="s">
        <v>50</v>
      </c>
      <c r="D34">
        <f t="shared" si="0"/>
        <v>0</v>
      </c>
    </row>
    <row r="35" spans="1:4" ht="43.2" outlineLevel="1" x14ac:dyDescent="0.3">
      <c r="A35" s="3">
        <v>28</v>
      </c>
      <c r="B35" s="4" t="s">
        <v>29</v>
      </c>
      <c r="C35" s="7" t="s">
        <v>50</v>
      </c>
      <c r="D35">
        <f t="shared" si="0"/>
        <v>0</v>
      </c>
    </row>
    <row r="36" spans="1:4" ht="43.2" outlineLevel="1" x14ac:dyDescent="0.3">
      <c r="A36" s="3">
        <v>29</v>
      </c>
      <c r="B36" s="4" t="s">
        <v>30</v>
      </c>
      <c r="C36" s="7" t="s">
        <v>50</v>
      </c>
      <c r="D36">
        <f t="shared" si="0"/>
        <v>0</v>
      </c>
    </row>
    <row r="37" spans="1:4" ht="23.4" x14ac:dyDescent="0.45">
      <c r="A37" s="15" t="s">
        <v>31</v>
      </c>
      <c r="B37" s="15"/>
      <c r="C37" s="8">
        <f>AVERAGE(D38:D41)</f>
        <v>0</v>
      </c>
    </row>
    <row r="38" spans="1:4" ht="28.8" outlineLevel="1" x14ac:dyDescent="0.3">
      <c r="A38" s="3">
        <v>30</v>
      </c>
      <c r="B38" s="4" t="s">
        <v>32</v>
      </c>
      <c r="C38" s="7" t="s">
        <v>50</v>
      </c>
      <c r="D38">
        <f t="shared" si="0"/>
        <v>0</v>
      </c>
    </row>
    <row r="39" spans="1:4" ht="43.2" outlineLevel="1" x14ac:dyDescent="0.3">
      <c r="A39" s="3">
        <v>31</v>
      </c>
      <c r="B39" s="4" t="s">
        <v>33</v>
      </c>
      <c r="C39" s="7" t="s">
        <v>50</v>
      </c>
      <c r="D39">
        <f t="shared" si="0"/>
        <v>0</v>
      </c>
    </row>
    <row r="40" spans="1:4" ht="43.2" outlineLevel="1" x14ac:dyDescent="0.3">
      <c r="A40" s="3">
        <v>32</v>
      </c>
      <c r="B40" s="4" t="s">
        <v>34</v>
      </c>
      <c r="C40" s="7" t="s">
        <v>50</v>
      </c>
      <c r="D40">
        <f t="shared" si="0"/>
        <v>0</v>
      </c>
    </row>
    <row r="41" spans="1:4" ht="28.8" outlineLevel="1" x14ac:dyDescent="0.3">
      <c r="A41" s="3">
        <v>33</v>
      </c>
      <c r="B41" s="4" t="s">
        <v>35</v>
      </c>
      <c r="C41" s="7" t="s">
        <v>50</v>
      </c>
      <c r="D41">
        <f t="shared" si="0"/>
        <v>0</v>
      </c>
    </row>
    <row r="42" spans="1:4" ht="51" customHeight="1" x14ac:dyDescent="0.45">
      <c r="A42" s="16" t="s">
        <v>38</v>
      </c>
      <c r="B42" s="16"/>
      <c r="C42" s="8">
        <f>AVERAGE(D43:D44)</f>
        <v>0</v>
      </c>
    </row>
    <row r="43" spans="1:4" ht="43.2" outlineLevel="1" x14ac:dyDescent="0.3">
      <c r="A43" s="3">
        <v>34</v>
      </c>
      <c r="B43" s="4" t="s">
        <v>36</v>
      </c>
      <c r="C43" s="7" t="s">
        <v>50</v>
      </c>
      <c r="D43">
        <f t="shared" si="0"/>
        <v>0</v>
      </c>
    </row>
    <row r="44" spans="1:4" ht="43.2" outlineLevel="1" x14ac:dyDescent="0.3">
      <c r="A44" s="3">
        <v>35</v>
      </c>
      <c r="B44" s="4" t="s">
        <v>37</v>
      </c>
      <c r="C44" s="7" t="s">
        <v>50</v>
      </c>
      <c r="D44">
        <f t="shared" si="0"/>
        <v>0</v>
      </c>
    </row>
    <row r="45" spans="1:4" ht="23.4" x14ac:dyDescent="0.45">
      <c r="A45" s="17" t="s">
        <v>44</v>
      </c>
      <c r="B45" s="17"/>
      <c r="C45" s="8">
        <f>AVERAGE(D46:D50)</f>
        <v>0</v>
      </c>
    </row>
    <row r="46" spans="1:4" ht="28.8" outlineLevel="1" x14ac:dyDescent="0.3">
      <c r="A46" s="3">
        <v>36</v>
      </c>
      <c r="B46" s="4" t="s">
        <v>39</v>
      </c>
      <c r="C46" s="7" t="s">
        <v>50</v>
      </c>
      <c r="D46">
        <f t="shared" si="0"/>
        <v>0</v>
      </c>
    </row>
    <row r="47" spans="1:4" ht="28.8" outlineLevel="1" x14ac:dyDescent="0.3">
      <c r="A47" s="3">
        <v>37</v>
      </c>
      <c r="B47" s="4" t="s">
        <v>40</v>
      </c>
      <c r="C47" s="7" t="s">
        <v>50</v>
      </c>
      <c r="D47">
        <f t="shared" si="0"/>
        <v>0</v>
      </c>
    </row>
    <row r="48" spans="1:4" ht="43.2" outlineLevel="1" x14ac:dyDescent="0.3">
      <c r="A48" s="3">
        <v>38</v>
      </c>
      <c r="B48" s="4" t="s">
        <v>41</v>
      </c>
      <c r="C48" s="7" t="s">
        <v>50</v>
      </c>
      <c r="D48">
        <f t="shared" si="0"/>
        <v>0</v>
      </c>
    </row>
    <row r="49" spans="1:4" ht="57.6" outlineLevel="1" x14ac:dyDescent="0.3">
      <c r="A49" s="3">
        <v>39</v>
      </c>
      <c r="B49" s="4" t="s">
        <v>42</v>
      </c>
      <c r="C49" s="7" t="s">
        <v>50</v>
      </c>
      <c r="D49">
        <f t="shared" si="0"/>
        <v>0</v>
      </c>
    </row>
    <row r="50" spans="1:4" ht="28.8" outlineLevel="1" x14ac:dyDescent="0.3">
      <c r="A50" s="3">
        <v>40</v>
      </c>
      <c r="B50" s="4" t="s">
        <v>43</v>
      </c>
      <c r="C50" s="7" t="s">
        <v>50</v>
      </c>
      <c r="D50">
        <f t="shared" si="0"/>
        <v>0</v>
      </c>
    </row>
    <row r="51" spans="1:4" ht="23.4" x14ac:dyDescent="0.45">
      <c r="A51" s="18" t="s">
        <v>45</v>
      </c>
      <c r="B51" s="18"/>
      <c r="C51" s="8">
        <f>AVERAGE(D52:D53)</f>
        <v>0</v>
      </c>
    </row>
    <row r="52" spans="1:4" ht="21" outlineLevel="1" x14ac:dyDescent="0.3">
      <c r="A52" s="3">
        <v>41</v>
      </c>
      <c r="B52" s="4" t="s">
        <v>46</v>
      </c>
      <c r="C52" s="7" t="s">
        <v>50</v>
      </c>
      <c r="D52">
        <f t="shared" si="0"/>
        <v>0</v>
      </c>
    </row>
    <row r="53" spans="1:4" ht="43.2" outlineLevel="1" x14ac:dyDescent="0.3">
      <c r="A53" s="3">
        <v>42</v>
      </c>
      <c r="B53" s="4" t="s">
        <v>48</v>
      </c>
      <c r="C53" s="7" t="s">
        <v>50</v>
      </c>
      <c r="D53">
        <f t="shared" si="0"/>
        <v>0</v>
      </c>
    </row>
  </sheetData>
  <sheetProtection formatCells="0"/>
  <mergeCells count="11">
    <mergeCell ref="A51:B51"/>
    <mergeCell ref="A2:B2"/>
    <mergeCell ref="A6:B6"/>
    <mergeCell ref="A11:B11"/>
    <mergeCell ref="A18:B18"/>
    <mergeCell ref="A24:B24"/>
    <mergeCell ref="A1:B1"/>
    <mergeCell ref="A33:B33"/>
    <mergeCell ref="A37:B37"/>
    <mergeCell ref="A42:B42"/>
    <mergeCell ref="A45:B45"/>
  </mergeCells>
  <conditionalFormatting sqref="H2:K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">
    <cfRule type="colorScale" priority="12">
      <colorScale>
        <cfvo type="formula" val="$H$2"/>
        <cfvo type="num" val="1.5"/>
        <cfvo type="formula" val="$K$2"/>
        <color rgb="FFF8696B"/>
        <color rgb="FFFFEB84"/>
        <color rgb="FF63BE7B"/>
      </colorScale>
    </cfRule>
  </conditionalFormatting>
  <conditionalFormatting sqref="C6">
    <cfRule type="colorScale" priority="10">
      <colorScale>
        <cfvo type="formula" val="$H$2"/>
        <cfvo type="num" val="1.5"/>
        <cfvo type="formula" val="$K$2"/>
        <color rgb="FFF8696B"/>
        <color rgb="FFFFEB84"/>
        <color rgb="FF63BE7B"/>
      </colorScale>
    </cfRule>
  </conditionalFormatting>
  <conditionalFormatting sqref="C11">
    <cfRule type="colorScale" priority="8">
      <colorScale>
        <cfvo type="formula" val="$H$2"/>
        <cfvo type="num" val="1.5"/>
        <cfvo type="formula" val="$K$2"/>
        <color rgb="FFF8696B"/>
        <color rgb="FFFFEB84"/>
        <color rgb="FF63BE7B"/>
      </colorScale>
    </cfRule>
  </conditionalFormatting>
  <conditionalFormatting sqref="C18">
    <cfRule type="colorScale" priority="7">
      <colorScale>
        <cfvo type="formula" val="$H$2"/>
        <cfvo type="num" val="1.5"/>
        <cfvo type="formula" val="$K$2"/>
        <color rgb="FFF8696B"/>
        <color rgb="FFFFEB84"/>
        <color rgb="FF63BE7B"/>
      </colorScale>
    </cfRule>
  </conditionalFormatting>
  <conditionalFormatting sqref="C24">
    <cfRule type="colorScale" priority="6">
      <colorScale>
        <cfvo type="formula" val="$H$2"/>
        <cfvo type="num" val="1.5"/>
        <cfvo type="formula" val="$K$2"/>
        <color rgb="FFF8696B"/>
        <color rgb="FFFFEB84"/>
        <color rgb="FF63BE7B"/>
      </colorScale>
    </cfRule>
  </conditionalFormatting>
  <conditionalFormatting sqref="C33">
    <cfRule type="colorScale" priority="5">
      <colorScale>
        <cfvo type="formula" val="$H$2"/>
        <cfvo type="num" val="1.5"/>
        <cfvo type="formula" val="$K$2"/>
        <color rgb="FFF8696B"/>
        <color rgb="FFFFEB84"/>
        <color rgb="FF63BE7B"/>
      </colorScale>
    </cfRule>
  </conditionalFormatting>
  <conditionalFormatting sqref="C37">
    <cfRule type="colorScale" priority="4">
      <colorScale>
        <cfvo type="formula" val="$H$2"/>
        <cfvo type="num" val="1.5"/>
        <cfvo type="formula" val="$K$2"/>
        <color rgb="FFF8696B"/>
        <color rgb="FFFFEB84"/>
        <color rgb="FF63BE7B"/>
      </colorScale>
    </cfRule>
  </conditionalFormatting>
  <conditionalFormatting sqref="C42">
    <cfRule type="colorScale" priority="3">
      <colorScale>
        <cfvo type="formula" val="$H$2"/>
        <cfvo type="num" val="1.5"/>
        <cfvo type="formula" val="$K$2"/>
        <color rgb="FFF8696B"/>
        <color rgb="FFFFEB84"/>
        <color rgb="FF63BE7B"/>
      </colorScale>
    </cfRule>
  </conditionalFormatting>
  <conditionalFormatting sqref="C45">
    <cfRule type="colorScale" priority="2">
      <colorScale>
        <cfvo type="formula" val="$H$2"/>
        <cfvo type="num" val="1.5"/>
        <cfvo type="formula" val="$K$2"/>
        <color rgb="FFF8696B"/>
        <color rgb="FFFFEB84"/>
        <color rgb="FF63BE7B"/>
      </colorScale>
    </cfRule>
  </conditionalFormatting>
  <conditionalFormatting sqref="C51">
    <cfRule type="colorScale" priority="1">
      <colorScale>
        <cfvo type="formula" val="$H$2"/>
        <cfvo type="num" val="1.5"/>
        <cfvo type="formula" val="$K$2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3:C5 C52:C53 C7:C10 C12:C17 C19:C23 C25:C32 C34:C36 C38:C41 C43:C44 C46:C50" xr:uid="{F3DD4F69-ABE7-4F23-8A05-3FF40DAB31BF}">
      <formula1>$H$1:$K$1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7" operator="containsText" id="{15A8ACCC-F1F3-4C26-A8AC-6B04F2BD8A19}">
            <xm:f>NOT(ISERROR(SEARCH($K$1,C3)))</xm:f>
            <xm:f>$K$1</xm:f>
            <x14:dxf>
              <fill>
                <patternFill>
                  <bgColor rgb="FF00B050"/>
                </patternFill>
              </fill>
            </x14:dxf>
          </x14:cfRule>
          <x14:cfRule type="containsText" priority="68" operator="containsText" id="{C2AD70FD-34EA-4CED-B4F6-DE944B889B4F}">
            <xm:f>NOT(ISERROR(SEARCH($J$1,C3)))</xm:f>
            <xm:f>$J$1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9" operator="containsText" id="{AD124A3F-0F12-4E34-BB95-2CBB47FD5A6F}">
            <xm:f>NOT(ISERROR(SEARCH($I$1,C3)))</xm:f>
            <xm:f>$I$1</xm:f>
            <x14:dxf>
              <fill>
                <patternFill>
                  <bgColor rgb="FFFFCC00"/>
                </patternFill>
              </fill>
            </x14:dxf>
          </x14:cfRule>
          <x14:cfRule type="containsText" priority="70" operator="containsText" id="{42AC2984-933E-4FCD-8AA6-92C0B97AF8F2}">
            <xm:f>NOT(ISERROR(SEARCH($H$1,C3)))</xm:f>
            <xm:f>$H$1</xm:f>
            <x14:dxf>
              <fill>
                <patternFill patternType="solid">
                  <bgColor rgb="FFFF5050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containsText" priority="55" operator="containsText" id="{7FA57487-4C2E-4865-86CF-465B458CF1CF}">
            <xm:f>NOT(ISERROR(SEARCH($K$1,C5)))</xm:f>
            <xm:f>$K$1</xm:f>
            <x14:dxf>
              <fill>
                <patternFill>
                  <bgColor rgb="FF00B050"/>
                </patternFill>
              </fill>
            </x14:dxf>
          </x14:cfRule>
          <x14:cfRule type="containsText" priority="56" operator="containsText" id="{F15B5F78-DAC7-4B8A-B1A4-F85BD1CD2F62}">
            <xm:f>NOT(ISERROR(SEARCH($J$1,C5)))</xm:f>
            <xm:f>$J$1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7" operator="containsText" id="{CD48E28B-A9D5-4DA1-8EE7-6CB517CE11E8}">
            <xm:f>NOT(ISERROR(SEARCH($I$1,C5)))</xm:f>
            <xm:f>$I$1</xm:f>
            <x14:dxf>
              <fill>
                <patternFill>
                  <bgColor rgb="FFFFCC00"/>
                </patternFill>
              </fill>
            </x14:dxf>
          </x14:cfRule>
          <x14:cfRule type="containsText" priority="58" operator="containsText" id="{D34E424D-63C8-4A68-98D2-B8C56E60828F}">
            <xm:f>NOT(ISERROR(SEARCH($H$1,C5)))</xm:f>
            <xm:f>$H$1</xm:f>
            <x14:dxf>
              <fill>
                <patternFill patternType="solid">
                  <bgColor rgb="FFFF5050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ontainsText" priority="51" operator="containsText" id="{918347A6-8EB2-4F0E-B8DC-8B8B61D0EB68}">
            <xm:f>NOT(ISERROR(SEARCH($K$1,C7)))</xm:f>
            <xm:f>$K$1</xm:f>
            <x14:dxf>
              <fill>
                <patternFill>
                  <bgColor rgb="FF00B050"/>
                </patternFill>
              </fill>
            </x14:dxf>
          </x14:cfRule>
          <x14:cfRule type="containsText" priority="52" operator="containsText" id="{FBA270CE-47F1-495B-82E5-C854B0C476AD}">
            <xm:f>NOT(ISERROR(SEARCH($J$1,C7)))</xm:f>
            <xm:f>$J$1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" operator="containsText" id="{EA9A7BD5-14D9-42EF-B92F-0DAF41969EB2}">
            <xm:f>NOT(ISERROR(SEARCH($I$1,C7)))</xm:f>
            <xm:f>$I$1</xm:f>
            <x14:dxf>
              <fill>
                <patternFill>
                  <bgColor rgb="FFFFCC00"/>
                </patternFill>
              </fill>
            </x14:dxf>
          </x14:cfRule>
          <x14:cfRule type="containsText" priority="54" operator="containsText" id="{2290A60F-8D42-427C-9D2F-AA57B4B27AFB}">
            <xm:f>NOT(ISERROR(SEARCH($H$1,C7)))</xm:f>
            <xm:f>$H$1</xm:f>
            <x14:dxf>
              <fill>
                <patternFill patternType="solid">
                  <bgColor rgb="FFFF5050"/>
                </patternFill>
              </fill>
            </x14:dxf>
          </x14:cfRule>
          <xm:sqref>C7:C10</xm:sqref>
        </x14:conditionalFormatting>
        <x14:conditionalFormatting xmlns:xm="http://schemas.microsoft.com/office/excel/2006/main">
          <x14:cfRule type="containsText" priority="47" operator="containsText" id="{0215E536-4D57-43AF-8A2B-D3E00D78B4F0}">
            <xm:f>NOT(ISERROR(SEARCH($K$1,C12)))</xm:f>
            <xm:f>$K$1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B16C45C1-0459-42C8-9B3C-FE0598C2B3E0}">
            <xm:f>NOT(ISERROR(SEARCH($J$1,C12)))</xm:f>
            <xm:f>$J$1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9" operator="containsText" id="{050A1B64-0936-4773-9EEA-D83BDDBA93E9}">
            <xm:f>NOT(ISERROR(SEARCH($I$1,C12)))</xm:f>
            <xm:f>$I$1</xm:f>
            <x14:dxf>
              <fill>
                <patternFill>
                  <bgColor rgb="FFFFCC00"/>
                </patternFill>
              </fill>
            </x14:dxf>
          </x14:cfRule>
          <x14:cfRule type="containsText" priority="50" operator="containsText" id="{38DB38CB-03C2-47A7-941E-6A3254EF8B1B}">
            <xm:f>NOT(ISERROR(SEARCH($H$1,C12)))</xm:f>
            <xm:f>$H$1</xm:f>
            <x14:dxf>
              <fill>
                <patternFill patternType="solid">
                  <bgColor rgb="FFFF5050"/>
                </patternFill>
              </fill>
            </x14:dxf>
          </x14:cfRule>
          <xm:sqref>C12:C17</xm:sqref>
        </x14:conditionalFormatting>
        <x14:conditionalFormatting xmlns:xm="http://schemas.microsoft.com/office/excel/2006/main">
          <x14:cfRule type="containsText" priority="43" operator="containsText" id="{8C50A06E-6D4E-4F28-ACFE-5458D78C4498}">
            <xm:f>NOT(ISERROR(SEARCH($K$1,C19)))</xm:f>
            <xm:f>$K$1</xm:f>
            <x14:dxf>
              <fill>
                <patternFill>
                  <bgColor rgb="FF00B050"/>
                </patternFill>
              </fill>
            </x14:dxf>
          </x14:cfRule>
          <x14:cfRule type="containsText" priority="44" operator="containsText" id="{52F4E14D-C487-40C6-A0D5-66EA731864E1}">
            <xm:f>NOT(ISERROR(SEARCH($J$1,C19)))</xm:f>
            <xm:f>$J$1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5" operator="containsText" id="{0AA48AC9-6252-4350-84B0-23A08512A915}">
            <xm:f>NOT(ISERROR(SEARCH($I$1,C19)))</xm:f>
            <xm:f>$I$1</xm:f>
            <x14:dxf>
              <fill>
                <patternFill>
                  <bgColor rgb="FFFFCC00"/>
                </patternFill>
              </fill>
            </x14:dxf>
          </x14:cfRule>
          <x14:cfRule type="containsText" priority="46" operator="containsText" id="{D98221B4-14CD-4C92-B4B8-32CC7F03D422}">
            <xm:f>NOT(ISERROR(SEARCH($H$1,C19)))</xm:f>
            <xm:f>$H$1</xm:f>
            <x14:dxf>
              <fill>
                <patternFill patternType="solid">
                  <bgColor rgb="FFFF5050"/>
                </patternFill>
              </fill>
            </x14:dxf>
          </x14:cfRule>
          <xm:sqref>C19:C23</xm:sqref>
        </x14:conditionalFormatting>
        <x14:conditionalFormatting xmlns:xm="http://schemas.microsoft.com/office/excel/2006/main">
          <x14:cfRule type="containsText" priority="39" operator="containsText" id="{EE6A3E3E-C686-4396-A76E-10C14E0DDB8B}">
            <xm:f>NOT(ISERROR(SEARCH($K$1,C25)))</xm:f>
            <xm:f>$K$1</xm:f>
            <x14:dxf>
              <fill>
                <patternFill>
                  <bgColor rgb="FF00B050"/>
                </patternFill>
              </fill>
            </x14:dxf>
          </x14:cfRule>
          <x14:cfRule type="containsText" priority="40" operator="containsText" id="{F456956B-0D5C-477E-8DF1-37B29584F7F9}">
            <xm:f>NOT(ISERROR(SEARCH($J$1,C25)))</xm:f>
            <xm:f>$J$1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1" operator="containsText" id="{C333270D-2159-4740-B39A-0D35FB39C152}">
            <xm:f>NOT(ISERROR(SEARCH($I$1,C25)))</xm:f>
            <xm:f>$I$1</xm:f>
            <x14:dxf>
              <fill>
                <patternFill>
                  <bgColor rgb="FFFFCC00"/>
                </patternFill>
              </fill>
            </x14:dxf>
          </x14:cfRule>
          <x14:cfRule type="containsText" priority="42" operator="containsText" id="{49B01E4C-F39A-491E-9068-F1ED3940C7C5}">
            <xm:f>NOT(ISERROR(SEARCH($H$1,C25)))</xm:f>
            <xm:f>$H$1</xm:f>
            <x14:dxf>
              <fill>
                <patternFill patternType="solid">
                  <bgColor rgb="FFFF5050"/>
                </patternFill>
              </fill>
            </x14:dxf>
          </x14:cfRule>
          <xm:sqref>C25:C32</xm:sqref>
        </x14:conditionalFormatting>
        <x14:conditionalFormatting xmlns:xm="http://schemas.microsoft.com/office/excel/2006/main">
          <x14:cfRule type="containsText" priority="35" operator="containsText" id="{8ECFFE28-9ABA-42CE-A200-E2B08012AAF4}">
            <xm:f>NOT(ISERROR(SEARCH($K$1,C34)))</xm:f>
            <xm:f>$K$1</xm:f>
            <x14:dxf>
              <fill>
                <patternFill>
                  <bgColor rgb="FF00B050"/>
                </patternFill>
              </fill>
            </x14:dxf>
          </x14:cfRule>
          <x14:cfRule type="containsText" priority="36" operator="containsText" id="{F3377F2C-00AB-4D10-B218-B7F3002BF7DE}">
            <xm:f>NOT(ISERROR(SEARCH($J$1,C34)))</xm:f>
            <xm:f>$J$1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7" operator="containsText" id="{37745AA7-24E3-4693-AF05-9518B08D7A11}">
            <xm:f>NOT(ISERROR(SEARCH($I$1,C34)))</xm:f>
            <xm:f>$I$1</xm:f>
            <x14:dxf>
              <fill>
                <patternFill>
                  <bgColor rgb="FFFFCC00"/>
                </patternFill>
              </fill>
            </x14:dxf>
          </x14:cfRule>
          <x14:cfRule type="containsText" priority="38" operator="containsText" id="{02F82DB1-83FB-45B2-9E71-8D1FB1F2A3C7}">
            <xm:f>NOT(ISERROR(SEARCH($H$1,C34)))</xm:f>
            <xm:f>$H$1</xm:f>
            <x14:dxf>
              <fill>
                <patternFill patternType="solid">
                  <bgColor rgb="FFFF5050"/>
                </patternFill>
              </fill>
            </x14:dxf>
          </x14:cfRule>
          <xm:sqref>C34:C36</xm:sqref>
        </x14:conditionalFormatting>
        <x14:conditionalFormatting xmlns:xm="http://schemas.microsoft.com/office/excel/2006/main">
          <x14:cfRule type="containsText" priority="31" operator="containsText" id="{0F24E5CD-80E6-4B28-AF8D-DAAE7EAB1913}">
            <xm:f>NOT(ISERROR(SEARCH($K$1,C38)))</xm:f>
            <xm:f>$K$1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563D15F9-0E24-4E2D-A8B2-79DC5E483753}">
            <xm:f>NOT(ISERROR(SEARCH($J$1,C38)))</xm:f>
            <xm:f>$J$1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3" operator="containsText" id="{94F67AD8-754B-4FBE-9659-37DCEEAAB036}">
            <xm:f>NOT(ISERROR(SEARCH($I$1,C38)))</xm:f>
            <xm:f>$I$1</xm:f>
            <x14:dxf>
              <fill>
                <patternFill>
                  <bgColor rgb="FFFFCC00"/>
                </patternFill>
              </fill>
            </x14:dxf>
          </x14:cfRule>
          <x14:cfRule type="containsText" priority="34" operator="containsText" id="{3C1BF3FF-C6C9-468E-BDEA-8BC81C3206A0}">
            <xm:f>NOT(ISERROR(SEARCH($H$1,C38)))</xm:f>
            <xm:f>$H$1</xm:f>
            <x14:dxf>
              <fill>
                <patternFill patternType="solid">
                  <bgColor rgb="FFFF5050"/>
                </patternFill>
              </fill>
            </x14:dxf>
          </x14:cfRule>
          <xm:sqref>C38:C41</xm:sqref>
        </x14:conditionalFormatting>
        <x14:conditionalFormatting xmlns:xm="http://schemas.microsoft.com/office/excel/2006/main">
          <x14:cfRule type="containsText" priority="27" operator="containsText" id="{66CD3C28-C126-4E85-91E7-60CAEFD1BA87}">
            <xm:f>NOT(ISERROR(SEARCH($K$1,C43)))</xm:f>
            <xm:f>$K$1</xm:f>
            <x14:dxf>
              <fill>
                <patternFill>
                  <bgColor rgb="FF00B050"/>
                </patternFill>
              </fill>
            </x14:dxf>
          </x14:cfRule>
          <x14:cfRule type="containsText" priority="28" operator="containsText" id="{C917D1D6-3181-430F-9C89-ED4C52C3F4F1}">
            <xm:f>NOT(ISERROR(SEARCH($J$1,C43)))</xm:f>
            <xm:f>$J$1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" operator="containsText" id="{6ADDF8CC-6925-4405-A94E-DBECA3EF4879}">
            <xm:f>NOT(ISERROR(SEARCH($I$1,C43)))</xm:f>
            <xm:f>$I$1</xm:f>
            <x14:dxf>
              <fill>
                <patternFill>
                  <bgColor rgb="FFFFCC00"/>
                </patternFill>
              </fill>
            </x14:dxf>
          </x14:cfRule>
          <x14:cfRule type="containsText" priority="30" operator="containsText" id="{E6A7E881-BAA5-4A15-AF9E-67608FDBECD9}">
            <xm:f>NOT(ISERROR(SEARCH($H$1,C43)))</xm:f>
            <xm:f>$H$1</xm:f>
            <x14:dxf>
              <fill>
                <patternFill patternType="solid">
                  <bgColor rgb="FFFF5050"/>
                </patternFill>
              </fill>
            </x14:dxf>
          </x14:cfRule>
          <xm:sqref>C43:C44</xm:sqref>
        </x14:conditionalFormatting>
        <x14:conditionalFormatting xmlns:xm="http://schemas.microsoft.com/office/excel/2006/main">
          <x14:cfRule type="containsText" priority="23" operator="containsText" id="{0C881CA8-50C3-4A33-A78E-A69A47C9B742}">
            <xm:f>NOT(ISERROR(SEARCH($K$1,C46)))</xm:f>
            <xm:f>$K$1</xm:f>
            <x14:dxf>
              <fill>
                <patternFill>
                  <bgColor rgb="FF00B050"/>
                </patternFill>
              </fill>
            </x14:dxf>
          </x14:cfRule>
          <x14:cfRule type="containsText" priority="24" operator="containsText" id="{CA2614FF-F956-43FC-A96E-44FDA5846494}">
            <xm:f>NOT(ISERROR(SEARCH($J$1,C46)))</xm:f>
            <xm:f>$J$1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6F827128-5C87-4B3E-988A-967ED95B249B}">
            <xm:f>NOT(ISERROR(SEARCH($I$1,C46)))</xm:f>
            <xm:f>$I$1</xm:f>
            <x14:dxf>
              <fill>
                <patternFill>
                  <bgColor rgb="FFFFCC00"/>
                </patternFill>
              </fill>
            </x14:dxf>
          </x14:cfRule>
          <x14:cfRule type="containsText" priority="26" operator="containsText" id="{818B4148-4756-49FA-AEB1-8D7DCA4F450B}">
            <xm:f>NOT(ISERROR(SEARCH($H$1,C46)))</xm:f>
            <xm:f>$H$1</xm:f>
            <x14:dxf>
              <fill>
                <patternFill patternType="solid">
                  <bgColor rgb="FFFF5050"/>
                </patternFill>
              </fill>
            </x14:dxf>
          </x14:cfRule>
          <xm:sqref>C46:C50</xm:sqref>
        </x14:conditionalFormatting>
        <x14:conditionalFormatting xmlns:xm="http://schemas.microsoft.com/office/excel/2006/main">
          <x14:cfRule type="containsText" priority="19" operator="containsText" id="{34E0C008-827D-4796-8094-AC4CF5A22B25}">
            <xm:f>NOT(ISERROR(SEARCH($K$1,C52)))</xm:f>
            <xm:f>$K$1</xm:f>
            <x14:dxf>
              <fill>
                <patternFill>
                  <bgColor rgb="FF00B050"/>
                </patternFill>
              </fill>
            </x14:dxf>
          </x14:cfRule>
          <x14:cfRule type="containsText" priority="20" operator="containsText" id="{18F183A7-88A9-498D-993B-78E7BFB495EA}">
            <xm:f>NOT(ISERROR(SEARCH($J$1,C52)))</xm:f>
            <xm:f>$J$1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" operator="containsText" id="{EC2DCDED-87F8-4D5C-9F6E-F3C9FB6F8A6A}">
            <xm:f>NOT(ISERROR(SEARCH($I$1,C52)))</xm:f>
            <xm:f>$I$1</xm:f>
            <x14:dxf>
              <fill>
                <patternFill>
                  <bgColor rgb="FFFFCC00"/>
                </patternFill>
              </fill>
            </x14:dxf>
          </x14:cfRule>
          <x14:cfRule type="containsText" priority="22" operator="containsText" id="{EEDAE281-0227-46A5-B267-6BED3486B744}">
            <xm:f>NOT(ISERROR(SEARCH($H$1,C52)))</xm:f>
            <xm:f>$H$1</xm:f>
            <x14:dxf>
              <fill>
                <patternFill patternType="solid">
                  <bgColor rgb="FFFF5050"/>
                </patternFill>
              </fill>
            </x14:dxf>
          </x14:cfRule>
          <xm:sqref>C52:C53</xm:sqref>
        </x14:conditionalFormatting>
        <x14:conditionalFormatting xmlns:xm="http://schemas.microsoft.com/office/excel/2006/main">
          <x14:cfRule type="containsText" priority="15" operator="containsText" id="{3E3647D4-9FC7-4408-BE9D-9E49DF7026FD}">
            <xm:f>NOT(ISERROR(SEARCH($K$1,C4)))</xm:f>
            <xm:f>$K$1</xm:f>
            <x14:dxf>
              <fill>
                <patternFill>
                  <bgColor rgb="FF00B050"/>
                </patternFill>
              </fill>
            </x14:dxf>
          </x14:cfRule>
          <x14:cfRule type="containsText" priority="16" operator="containsText" id="{2FEA8B53-F19E-4842-B2F6-6782A26F2038}">
            <xm:f>NOT(ISERROR(SEARCH($J$1,C4)))</xm:f>
            <xm:f>$J$1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" operator="containsText" id="{90AC6D99-E958-480B-A3C4-4FE833367A85}">
            <xm:f>NOT(ISERROR(SEARCH($I$1,C4)))</xm:f>
            <xm:f>$I$1</xm:f>
            <x14:dxf>
              <fill>
                <patternFill>
                  <bgColor rgb="FFFFCC00"/>
                </patternFill>
              </fill>
            </x14:dxf>
          </x14:cfRule>
          <x14:cfRule type="containsText" priority="18" operator="containsText" id="{13DAF5D1-88B0-44C3-813E-2EC7B5444634}">
            <xm:f>NOT(ISERROR(SEARCH($H$1,C4)))</xm:f>
            <xm:f>$H$1</xm:f>
            <x14:dxf>
              <fill>
                <patternFill patternType="solid">
                  <bgColor rgb="FFFF5050"/>
                </patternFill>
              </fill>
            </x14:dxf>
          </x14:cfRule>
          <xm:sqref>C4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F F 8 V J v H o G W k A A A A 9 g A A A B I A H A B D b 2 5 m a W c v U G F j a 2 F n Z S 5 4 b W w g o h g A K K A U A A A A A A A A A A A A A A A A A A A A A A A A A A A A h Y + x D o I w G I R f h X S n L X U x 5 K c M J k 6 S G E 2 M a 1 M K N E I x b b G 8 m 4 O P 5 C u I U d T N 8 e 6 + S + 7 u 1 x v k Y 9 d G F 2 W d 7 k 2 G E k x R p I z s S 2 3 q D A 2 + i p c o 5 7 A V 8 i R q F U 2 w c e n o d I Y a 7 8 8 p I S E E H B a 4 t z V h l C b k W G z 2 s l G d i L V x X h i p 0 K d V / m 8 h D o f X G M 5 w Q h l m d N o E Z D a h 0 O Y L s C l 7 p j 8 m r I b W D 1 b x y s b r H Z B Z A n l / 4 A 9 Q S w M E F A A C A A g A O F F 8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h R f F Q o i k e 4 D g A A A B E A A A A T A B w A R m 9 y b X V s Y X M v U 2 V j d G l v b j E u b S C i G A A o o B Q A A A A A A A A A A A A A A A A A A A A A A A A A A A A r T k 0 u y c z P U w i G 0 I b W A F B L A Q I t A B Q A A g A I A D h R f F S b x 6 B l p A A A A P Y A A A A S A A A A A A A A A A A A A A A A A A A A A A B D b 2 5 m a W c v U G F j a 2 F n Z S 5 4 b W x Q S w E C L Q A U A A I A C A A 4 U X x U D 8 r p q 6 Q A A A D p A A A A E w A A A A A A A A A A A A A A A A D w A A A A W 0 N v b n R l b n R f V H l w Z X N d L n h t b F B L A Q I t A B Q A A g A I A D h R f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W X Q r q J p a b Q r o d m G 2 l e O y H A A A A A A I A A A A A A B B m A A A A A Q A A I A A A A K I C N E K s n K Z C Q s f 8 y Z l F 7 M Q Z v w H B D R 1 l K F X T T h L V I c C y A A A A A A 6 A A A A A A g A A I A A A A G V s o O S V c U t 5 j g i z 4 P H i D 5 n W I F O c R n Z S N T I f 6 I O N 2 T H J U A A A A P P g 2 / p 6 v 9 a O Y d v p 5 3 4 F 5 F / j a 0 A 7 2 G J T W W f K h M e 1 6 U 4 y S K O Z V s 7 7 L f d t c g 3 U + 1 e K t i y G I W H c z P t J M P 8 t p l Q v / 8 8 w k a 8 v r L O e 0 O 3 f E V A Q K a 0 B Q A A A A J g z N V k 7 g 3 4 M T Q / R S I l 5 S y + n W Y o y D w c M j b 0 S z C H a N S M s 0 8 C O I R A r Z 7 8 E m a L 8 w z J x a 6 5 5 h 4 Y g v l J N S H G Z Y s v d m q M = < / D a t a M a s h u p > 
</file>

<file path=customXml/itemProps1.xml><?xml version="1.0" encoding="utf-8"?>
<ds:datastoreItem xmlns:ds="http://schemas.openxmlformats.org/officeDocument/2006/customXml" ds:itemID="{F8156A98-2AB1-4DD4-B704-9E199714C4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42 - Security Measures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42 Secruity Measures</dc:title>
  <dc:creator>Léo Carré</dc:creator>
  <cp:keywords>security;cyber;risk</cp:keywords>
  <cp:lastModifiedBy>Léo Carré</cp:lastModifiedBy>
  <dcterms:created xsi:type="dcterms:W3CDTF">2022-03-25T12:57:23Z</dcterms:created>
  <dcterms:modified xsi:type="dcterms:W3CDTF">2022-04-26T14:17:51Z</dcterms:modified>
</cp:coreProperties>
</file>