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-系统自带\BAK\chenxiaoling3\Documents\WeChat Files\wxid_8v0c1zrifugp21\FileStorage\File\2019-12\"/>
    </mc:Choice>
  </mc:AlternateContent>
  <bookViews>
    <workbookView xWindow="0" yWindow="0" windowWidth="27900" windowHeight="11520" tabRatio="863" firstSheet="2" activeTab="3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M68" i="25" l="1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4" i="25" l="1"/>
  <c r="H3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M4" i="25" l="1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M3" i="25"/>
</calcChain>
</file>

<file path=xl/comments1.xml><?xml version="1.0" encoding="utf-8"?>
<comments xmlns="http://schemas.openxmlformats.org/spreadsheetml/2006/main">
  <authors>
    <author>周超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地产集团下拉选择，其他集团自行填写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地产集团选择区域后选择事业部
如果事业部名称有错或者没有，可以自行在基础数据表格添加后选择
；其他集团自行输入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自动生成，不用输入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自动生成，不需要输入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周超:</t>
        </r>
        <r>
          <rPr>
            <sz val="9"/>
            <color indexed="81"/>
            <rFont val="宋体"/>
            <family val="3"/>
            <charset val="134"/>
          </rPr>
          <t xml:space="preserve">
董事姓名之间以顿号分隔</t>
        </r>
      </text>
    </comment>
  </commentList>
</comments>
</file>

<file path=xl/sharedStrings.xml><?xml version="1.0" encoding="utf-8"?>
<sst xmlns="http://schemas.openxmlformats.org/spreadsheetml/2006/main" count="2465" uniqueCount="677">
  <si>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</si>
  <si>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</si>
  <si>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</si>
  <si>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</si>
  <si>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</si>
  <si>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</si>
  <si>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</si>
  <si>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</si>
  <si>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</si>
  <si>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</si>
  <si>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</si>
  <si>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</si>
  <si>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</si>
  <si>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</si>
  <si>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</si>
  <si>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</si>
  <si>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</si>
  <si>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</si>
  <si>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</si>
  <si>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</si>
  <si>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</si>
  <si>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</si>
  <si>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</si>
  <si>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</si>
  <si>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</si>
  <si>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</si>
  <si>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</si>
  <si>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</si>
  <si>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</si>
  <si>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</si>
  <si>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</si>
  <si>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</si>
  <si>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</si>
  <si>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</si>
  <si>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</si>
  <si>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</si>
  <si>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</si>
  <si>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</si>
  <si>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</si>
  <si>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</si>
  <si>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</si>
  <si>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</si>
  <si>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</si>
  <si>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</si>
  <si>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</si>
  <si>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</si>
  <si>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</si>
  <si>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</si>
  <si>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</si>
  <si>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</si>
  <si>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</si>
  <si>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</si>
  <si>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</si>
  <si>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</si>
  <si>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</si>
  <si>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</si>
  <si>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</si>
  <si>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</si>
  <si>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</si>
  <si>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</si>
  <si>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</si>
  <si>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</si>
  <si>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</si>
  <si>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</si>
  <si>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</si>
  <si>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</si>
  <si>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</si>
  <si>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</si>
  <si>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</si>
  <si>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</si>
  <si>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</si>
  <si>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</si>
  <si>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</si>
  <si>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</si>
  <si>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</si>
  <si>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</si>
  <si>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</si>
  <si>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</si>
  <si>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</si>
  <si>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</si>
  <si>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</si>
  <si>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</si>
  <si>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</si>
  <si>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</si>
  <si>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</si>
  <si>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</si>
  <si>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</si>
  <si>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</si>
  <si>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</si>
  <si>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</si>
  <si>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</si>
  <si>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</si>
  <si>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</si>
  <si>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</si>
  <si>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</si>
  <si>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</si>
  <si>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</si>
  <si>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</si>
  <si>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</si>
  <si>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</si>
  <si>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</si>
  <si>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</si>
  <si>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</si>
  <si>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</si>
  <si>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</si>
  <si>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</si>
  <si>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</si>
  <si>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</si>
  <si>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</si>
  <si>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</si>
  <si>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</si>
  <si>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</si>
  <si>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</si>
  <si>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</si>
  <si>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</si>
  <si>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</si>
  <si>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</si>
  <si>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</si>
  <si>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</si>
  <si>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</si>
  <si>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</si>
  <si>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</si>
  <si>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</si>
  <si>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</si>
  <si>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</si>
  <si>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</si>
  <si>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</si>
  <si>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</si>
  <si>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</si>
  <si>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</si>
  <si>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</si>
  <si>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</si>
  <si>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</si>
  <si>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</si>
  <si>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</si>
  <si>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</si>
  <si>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</si>
  <si>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</si>
  <si>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</si>
  <si>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</si>
  <si>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</si>
  <si>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</si>
  <si>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</si>
  <si>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</si>
  <si>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</si>
  <si>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</si>
  <si>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</si>
  <si>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</si>
  <si>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</si>
  <si>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</si>
  <si>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</si>
  <si>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</si>
  <si>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</si>
  <si>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</si>
  <si>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</si>
  <si>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</si>
  <si>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</si>
  <si>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</si>
  <si>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</si>
  <si>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</si>
  <si>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</si>
  <si>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</si>
  <si>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</si>
  <si>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</si>
  <si>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</si>
  <si>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</si>
  <si>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</si>
  <si>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</si>
  <si>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</si>
  <si>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</si>
  <si>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</si>
  <si>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</si>
  <si>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</si>
  <si>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</si>
  <si>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</si>
  <si>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</si>
  <si>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</si>
  <si>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</si>
  <si>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</si>
  <si>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</si>
  <si>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</si>
  <si>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</si>
  <si>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</si>
  <si>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</si>
  <si>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</si>
  <si>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</si>
  <si>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</si>
  <si>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</si>
  <si>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</si>
  <si>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</si>
  <si>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</si>
  <si>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</si>
  <si>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</si>
  <si>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</si>
  <si>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</si>
  <si>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</si>
  <si>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</si>
  <si>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</si>
  <si>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</si>
  <si>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</si>
  <si>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</si>
  <si>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</si>
  <si>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</si>
  <si>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</si>
  <si>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</si>
  <si>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</si>
  <si>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</si>
  <si>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</si>
  <si>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</si>
  <si>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</si>
  <si>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</si>
  <si>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</si>
  <si>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</si>
  <si>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</si>
  <si>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</si>
  <si>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</si>
  <si>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</si>
  <si>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</si>
  <si>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</si>
  <si>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</si>
  <si>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</si>
  <si>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</si>
  <si>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</si>
  <si>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</si>
  <si>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</si>
  <si>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</si>
  <si>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</si>
  <si>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</si>
  <si>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</si>
  <si>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</si>
  <si>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</si>
  <si>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</si>
  <si>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</si>
  <si>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</si>
  <si>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</si>
  <si>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</si>
  <si>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</si>
  <si>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</si>
  <si>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</si>
  <si>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</si>
  <si>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</si>
  <si>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</si>
  <si>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</si>
  <si>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</si>
  <si>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</si>
  <si>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</si>
  <si>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</si>
  <si>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</si>
  <si>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</si>
  <si>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</si>
  <si>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</si>
  <si>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</si>
  <si>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</si>
  <si>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</si>
  <si>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</si>
  <si>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</si>
  <si>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</si>
  <si>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</si>
  <si>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</si>
  <si>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</si>
  <si>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</si>
  <si>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</si>
  <si>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</si>
  <si>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</si>
  <si>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</si>
  <si>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</si>
  <si>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</si>
  <si>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</si>
  <si>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</si>
  <si>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</si>
  <si>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</si>
  <si>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</si>
  <si>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</si>
  <si>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</si>
  <si>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</si>
  <si>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</si>
  <si>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</si>
  <si>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</si>
  <si>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</si>
  <si>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</si>
  <si>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</si>
  <si>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</si>
  <si>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91440113721995095J</t>
  </si>
  <si>
    <t>2000-03-27</t>
  </si>
  <si>
    <t>2000-03-30</t>
  </si>
  <si>
    <t>陈卓林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</si>
  <si>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</si>
  <si>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</si>
  <si>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</si>
  <si>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</si>
  <si>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</si>
  <si>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</si>
  <si>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</si>
  <si>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</si>
  <si>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</si>
  <si>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</si>
  <si>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</si>
  <si>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</si>
  <si>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公司类型编号</t>
    <phoneticPr fontId="16" type="noConversion"/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</si>
  <si>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</si>
  <si>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</si>
  <si>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</si>
  <si>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</si>
  <si>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</si>
  <si>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</si>
  <si>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</si>
  <si>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</si>
  <si>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</si>
  <si>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</si>
  <si>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</si>
  <si>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</si>
  <si>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</si>
  <si>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</si>
  <si>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</si>
  <si>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</si>
  <si>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</si>
  <si>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</si>
  <si>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</si>
  <si>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</si>
  <si>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</si>
  <si>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</si>
  <si>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</si>
  <si>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</si>
  <si>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</si>
  <si>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</si>
  <si>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</si>
  <si>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</si>
  <si>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</si>
  <si>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</si>
  <si>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</si>
  <si>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</si>
  <si>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</si>
  <si>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</si>
  <si>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</si>
  <si>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</si>
  <si>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</si>
  <si>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</si>
  <si>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</si>
  <si>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</si>
  <si>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</si>
  <si>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</si>
  <si>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</si>
  <si>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</si>
  <si>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</si>
  <si>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</si>
  <si>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</si>
  <si>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</si>
  <si>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</si>
  <si>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</si>
  <si>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</si>
  <si>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</si>
  <si>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</si>
  <si>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</si>
  <si>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</si>
  <si>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</si>
  <si>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</si>
  <si>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</si>
  <si>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</si>
  <si>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</si>
  <si>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</si>
  <si>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</si>
  <si>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</si>
  <si>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</si>
  <si>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</si>
  <si>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</si>
  <si>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</si>
  <si>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</si>
  <si>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</si>
  <si>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举例</t>
    <phoneticPr fontId="16" type="noConversion"/>
  </si>
  <si>
    <t>举例：</t>
    <phoneticPr fontId="16" type="noConversion"/>
  </si>
  <si>
    <t>公司股东信息</t>
    <phoneticPr fontId="16" type="noConversion"/>
  </si>
  <si>
    <t>公司基本信息</t>
    <phoneticPr fontId="16" type="noConversion"/>
  </si>
  <si>
    <t>公司序号与公司基本信息的序号对应，同一个公司每个股东一行，有多个股东就分多行填写</t>
    <phoneticPr fontId="16" type="noConversion"/>
  </si>
  <si>
    <t>广州区域</t>
    <phoneticPr fontId="16" type="noConversion"/>
  </si>
  <si>
    <t>集团本部</t>
  </si>
  <si>
    <t>新疆雅居乐策划咨询有限公司</t>
  </si>
  <si>
    <t>新疆雅居乐雅致餐饮管理有限公司</t>
  </si>
  <si>
    <t>新疆雅居乐管理咨询有限公司</t>
  </si>
  <si>
    <t>新疆雅居乐人力资源有限公司</t>
  </si>
  <si>
    <t>深圳雅居乐教育科技有限公司</t>
  </si>
  <si>
    <t>深圳雅居乐教育服务有限公司</t>
  </si>
  <si>
    <t>广州桦风教育发展咨询有限公司</t>
  </si>
  <si>
    <t>广州卓雅教育投资发展有限公司</t>
  </si>
  <si>
    <t xml:space="preserve">北京雅居乐未名湖教育科技有限公司  </t>
  </si>
  <si>
    <t>广州雅居乐国际教育有限公司</t>
  </si>
  <si>
    <t>广州雅居乐培训教育有限公司</t>
  </si>
  <si>
    <t>广州雅居乐教育产业投资有限公司</t>
  </si>
  <si>
    <t>广州雅居乐教育投资发展有限公司</t>
  </si>
  <si>
    <t>广州达到信息技术有限公司</t>
  </si>
  <si>
    <t>绵阳睿德智才教育科技有限公司</t>
  </si>
  <si>
    <t>广州雅育教育投资有限公司</t>
  </si>
  <si>
    <t>广州雅居乐学前教育有限公司</t>
  </si>
  <si>
    <t>广州卓售贸易有限公司</t>
  </si>
  <si>
    <t>广州和雅教育科技服务有限公司</t>
  </si>
  <si>
    <t>广州育成教育投资发展有限公司</t>
  </si>
  <si>
    <t>广州育贤教育科技有限公司</t>
  </si>
  <si>
    <t>广州乐见教育科技服务有限公司</t>
  </si>
  <si>
    <t>有限责任公司</t>
  </si>
  <si>
    <t>有限责任公司（自然人投资或控股)</t>
  </si>
  <si>
    <t>有限责任公司（法人独资)</t>
  </si>
  <si>
    <t>李贤毅</t>
  </si>
  <si>
    <t>聂晓静</t>
  </si>
  <si>
    <t>陆焕炫</t>
  </si>
  <si>
    <t>刘同朋</t>
  </si>
  <si>
    <t>陈刚</t>
  </si>
  <si>
    <t>陈琳云</t>
  </si>
  <si>
    <t>陆焕兰</t>
  </si>
  <si>
    <t>钟源源</t>
  </si>
  <si>
    <t>91654004MA77UWA353</t>
  </si>
  <si>
    <t>91654004MA77UWA19D</t>
  </si>
  <si>
    <t>91654004MA77UWA43X</t>
  </si>
  <si>
    <t>91654004MA77UWA278</t>
  </si>
  <si>
    <t>91440300MA5DH3B09M</t>
  </si>
  <si>
    <t>91440300MA5DH3GHXH</t>
  </si>
  <si>
    <t>91440101MA5AKHGM23</t>
  </si>
  <si>
    <t>91440101MA59RXCP21</t>
  </si>
  <si>
    <t>91440113576013525N</t>
  </si>
  <si>
    <t>91110108MA005UJW93</t>
  </si>
  <si>
    <t>91440101MA59U1AA6R</t>
  </si>
  <si>
    <t>91440101MA59TEKJ32</t>
  </si>
  <si>
    <t xml:space="preserve">91440101MA5AYJMU8L </t>
  </si>
  <si>
    <t xml:space="preserve">91440101MA5AYH998N </t>
  </si>
  <si>
    <t>9144010633133141T</t>
  </si>
  <si>
    <t>91510705MA65F3QFOC</t>
  </si>
  <si>
    <t>91440101MA5CN34Y4M</t>
  </si>
  <si>
    <t>91440101MA59RNL08N</t>
  </si>
  <si>
    <t>91440101MA5CY0DG6Q</t>
  </si>
  <si>
    <t>91440101MA5CYT3C91</t>
  </si>
  <si>
    <t>91440101MA5CYWQB59</t>
  </si>
  <si>
    <t>91440101MA5CY83M3M</t>
  </si>
  <si>
    <t>91440101MA5D0D126E</t>
  </si>
  <si>
    <t>2018-03-07</t>
  </si>
  <si>
    <t>2018-03-07</t>
    <phoneticPr fontId="16" type="noConversion"/>
  </si>
  <si>
    <t>2018-03-07</t>
    <phoneticPr fontId="16" type="noConversion"/>
  </si>
  <si>
    <t>2016-07-25</t>
    <phoneticPr fontId="16" type="noConversion"/>
  </si>
  <si>
    <t>2017-10-20</t>
    <phoneticPr fontId="16" type="noConversion"/>
  </si>
  <si>
    <t>2017-08-17</t>
    <phoneticPr fontId="16" type="noConversion"/>
  </si>
  <si>
    <t>2011-01-26</t>
    <phoneticPr fontId="16" type="noConversion"/>
  </si>
  <si>
    <t>2016-05-21</t>
    <phoneticPr fontId="16" type="noConversion"/>
  </si>
  <si>
    <t>2017-09-13</t>
    <phoneticPr fontId="16" type="noConversion"/>
  </si>
  <si>
    <t>2017-08-30</t>
    <phoneticPr fontId="16" type="noConversion"/>
  </si>
  <si>
    <t>2018-07-03</t>
    <phoneticPr fontId="16" type="noConversion"/>
  </si>
  <si>
    <t>2015-02-11</t>
    <phoneticPr fontId="16" type="noConversion"/>
  </si>
  <si>
    <t>2018-12-26</t>
    <phoneticPr fontId="16" type="noConversion"/>
  </si>
  <si>
    <t>2019-03-21</t>
    <phoneticPr fontId="16" type="noConversion"/>
  </si>
  <si>
    <t>2017-08-11</t>
    <phoneticPr fontId="16" type="noConversion"/>
  </si>
  <si>
    <t>2019-09-05</t>
    <phoneticPr fontId="16" type="noConversion"/>
  </si>
  <si>
    <t>2019-09-26</t>
    <phoneticPr fontId="16" type="noConversion"/>
  </si>
  <si>
    <t>2019-09-29</t>
    <phoneticPr fontId="16" type="noConversion"/>
  </si>
  <si>
    <t>2019-09-11</t>
    <phoneticPr fontId="16" type="noConversion"/>
  </si>
  <si>
    <t>2019-10-16</t>
    <phoneticPr fontId="16" type="noConversion"/>
  </si>
  <si>
    <t>2018-12-07</t>
    <phoneticPr fontId="16" type="noConversion"/>
  </si>
  <si>
    <t>黄奉潮、李贤毅、聂晓静</t>
  </si>
  <si>
    <t>冯嘉胤</t>
  </si>
  <si>
    <t>陈卓雄、黄奉潮、陈忠其、聂晓静</t>
  </si>
  <si>
    <t>岳元</t>
  </si>
  <si>
    <t>执行董事一人</t>
  </si>
  <si>
    <t>陆焕炫、陈卓雄、黄奉潮、潘智勇、岳元</t>
  </si>
  <si>
    <t>陈卓雄、黄奉潮、陈忠其、刘同朋</t>
  </si>
  <si>
    <t>黄奉潮、陈忠其、陈刚、陈才明（合作方）、蒋潮（合作方）</t>
  </si>
  <si>
    <t>雅居乐教育集团（香港）有限公司</t>
  </si>
  <si>
    <t>广州育成教育科技有限公司</t>
  </si>
  <si>
    <t>99%
1%</t>
  </si>
  <si>
    <t>80%
20%</t>
  </si>
  <si>
    <t>100%</t>
  </si>
  <si>
    <t>陆焕炫
陆焕兰</t>
    <phoneticPr fontId="16" type="noConversion"/>
  </si>
  <si>
    <t>广州雅居乐教育产业投资有限公司
广州盈美壹号股权投资合伙企业</t>
    <phoneticPr fontId="16" type="noConversion"/>
  </si>
  <si>
    <t>陆焕兰
陆焕炫</t>
    <phoneticPr fontId="16" type="noConversion"/>
  </si>
  <si>
    <t>教育集团</t>
    <phoneticPr fontId="16" type="noConversion"/>
  </si>
  <si>
    <t>广州卓雅教育投资有限公司</t>
  </si>
  <si>
    <t>广州卓雅教育投资有限公司</t>
    <phoneticPr fontId="16" type="noConversion"/>
  </si>
  <si>
    <t>聂晓静</t>
    <phoneticPr fontId="16" type="noConversion"/>
  </si>
  <si>
    <t>李贤毅</t>
    <phoneticPr fontId="16" type="noConversion"/>
  </si>
  <si>
    <t>广州卓雅教育投资有限公司</t>
    <phoneticPr fontId="16" type="noConversion"/>
  </si>
  <si>
    <t>广州卓雅教育投资发展有限公司
陆焕兰</t>
    <phoneticPr fontId="16" type="noConversion"/>
  </si>
  <si>
    <t>广州卓雅教育投资有限公司
北京未名湖教育科技中心有限公司</t>
  </si>
  <si>
    <t>91220202MA158WBY2J</t>
  </si>
  <si>
    <t>91210111MA0XRMRT3H</t>
  </si>
  <si>
    <t>9122O1O2MA15A9MD9G</t>
  </si>
  <si>
    <t>91210103MA0XUU3524</t>
  </si>
  <si>
    <t>91220103MA150DP67C</t>
  </si>
  <si>
    <t>91220101MA158W9W3L</t>
  </si>
  <si>
    <t>91210800MA0Y7J8RX8</t>
  </si>
  <si>
    <t>91210213MA0YB6792J</t>
  </si>
  <si>
    <t>91210213MA0YEHTU0H</t>
  </si>
  <si>
    <t>91210112MA0YQ7TA51</t>
  </si>
  <si>
    <t>91441302MA4UUDN4X3</t>
  </si>
  <si>
    <t>91440101MA59HCJJ6H</t>
  </si>
  <si>
    <t>91440101MA59UJY65Y</t>
  </si>
  <si>
    <t>91440101MA5AL23D06</t>
  </si>
  <si>
    <t>91440101MA5AKEB961</t>
  </si>
  <si>
    <t>91440101MA5AM92B2Y</t>
  </si>
  <si>
    <t>91440101MA5AL45Y0H</t>
  </si>
  <si>
    <t>91440101MA5ANHHEXC</t>
  </si>
  <si>
    <t>91440101MA5AK09D8T</t>
  </si>
  <si>
    <t>91350104MA2YN84R5C</t>
  </si>
  <si>
    <t>91350111MA2YR76733</t>
  </si>
  <si>
    <t>91350104MA2YYCTQ79</t>
  </si>
  <si>
    <t>91350800MA2YNYXU5</t>
  </si>
  <si>
    <t xml:space="preserve">91460100MA5T61HQ9C </t>
  </si>
  <si>
    <t>91440605MA51TPQL07</t>
  </si>
  <si>
    <t>91440101MA5CMH1Y8E</t>
  </si>
  <si>
    <t>91310120MA1HR66A87</t>
  </si>
  <si>
    <t>91330727MA29QN9C97</t>
  </si>
  <si>
    <t>91469005MA5TDNDC7K</t>
  </si>
  <si>
    <t>91530112MA6L3KCW63</t>
  </si>
  <si>
    <t>91530100MA6L37T66Q</t>
  </si>
  <si>
    <t>91530112MA6N0L0F90</t>
  </si>
  <si>
    <t>91500108MA5YRA474H</t>
  </si>
  <si>
    <t>91500112MA5YYHBT65</t>
  </si>
  <si>
    <t>91530300MA6N7F3W9E</t>
  </si>
  <si>
    <t>91370213MA3L7QGH16</t>
  </si>
  <si>
    <t>91410300MA44FRMU90</t>
  </si>
  <si>
    <t>91610111MA6U9DL46W</t>
  </si>
  <si>
    <t>91370213MA3F8L1H22</t>
  </si>
  <si>
    <t>91410300MA44AM4K1T</t>
  </si>
  <si>
    <t>91410307MA44JDGE39</t>
  </si>
  <si>
    <t>91620100MA71UM9A3R</t>
  </si>
  <si>
    <t>91410296MA44PCU83Q</t>
  </si>
  <si>
    <t>91370214MA3MGXQU0M</t>
  </si>
  <si>
    <t>91610116MA6WCAWW5C</t>
  </si>
  <si>
    <t>91410105MA45XLRR9D</t>
  </si>
  <si>
    <t>91420200MA491PQA3X</t>
  </si>
  <si>
    <t>91420200MA497KW847</t>
  </si>
  <si>
    <t>91420281MA492F9X1E</t>
  </si>
  <si>
    <t xml:space="preserve">91430104MA4M79N97Y </t>
  </si>
  <si>
    <t>91430102MA4M71072R</t>
  </si>
  <si>
    <t>91430104MA4PA8FW0A</t>
  </si>
  <si>
    <t>91360125MA37Q4B95J</t>
  </si>
  <si>
    <t>91420281MA491L7931</t>
  </si>
  <si>
    <t>91420100MA4KXMNB95</t>
  </si>
  <si>
    <t>91430121MA4PL4PU7G</t>
  </si>
  <si>
    <t>91430426MA4PWG4L2A</t>
  </si>
  <si>
    <t>91430211MA4PGFXA77</t>
  </si>
  <si>
    <t>吉林市爱春芽教育咨询有限公司</t>
  </si>
  <si>
    <t>沈阳元一教育咨询有限公司</t>
  </si>
  <si>
    <t>长春市融创教育科技有限公司</t>
  </si>
  <si>
    <t>沈阳尚亿德教育咨询有限公司</t>
  </si>
  <si>
    <t>长春雅居乐教育咨询有限公司</t>
  </si>
  <si>
    <t>长春市博维教育科技有限公司</t>
  </si>
  <si>
    <t>营口市一鸣教育咨询有限公司</t>
  </si>
  <si>
    <t>大连撷鑫教育咨询有限公司</t>
  </si>
  <si>
    <t>大连荣景滨海教育科技有限公司</t>
  </si>
  <si>
    <t>沈阳德屹教育咨询有限公司</t>
  </si>
  <si>
    <t>惠州雅居乐教育投资管理有限公司</t>
  </si>
  <si>
    <t>广州雅加教育投资咨询有限公司</t>
  </si>
  <si>
    <t>广州天河区雅居乐幼儿教育咨询有限公司</t>
  </si>
  <si>
    <t>广州黄埔区雅居乐幼儿教育咨询有限公司</t>
  </si>
  <si>
    <t>广州越秀区雅居乐幼儿教育咨询有限公司</t>
  </si>
  <si>
    <t>广州南沙区雅居乐幼儿教育咨询有限公司</t>
  </si>
  <si>
    <t>广州荔湾区雅居乐幼儿教育咨询有限公司</t>
  </si>
  <si>
    <t>广州增城区雅居乐幼儿教育咨询有限公司</t>
  </si>
  <si>
    <t>广州雅居乐贝津幼儿教育咨询有限公司</t>
  </si>
  <si>
    <t>福州雅居乐教育咨询有限公司</t>
  </si>
  <si>
    <t>福州象爸爸教育咨询有限公司</t>
  </si>
  <si>
    <t>福州新柏睿教育咨询有限公司</t>
  </si>
  <si>
    <t>龙岩市雅宝投资咨询服务有限公司</t>
  </si>
  <si>
    <t>海口雅居乐海嘉教育科技有限公司</t>
  </si>
  <si>
    <t>佛山市澳辰教育软件科技有限公司</t>
  </si>
  <si>
    <t>乐鲸灵（广州）教育科技有限公司</t>
  </si>
  <si>
    <t>上海梵珂教育科技有限公司</t>
  </si>
  <si>
    <t>金华市贤达教育咨询有限公司</t>
  </si>
  <si>
    <t>陵水哈清剑北教育科技有限公司</t>
  </si>
  <si>
    <t xml:space="preserve">昆明雅居乐教育科技有限公司                    </t>
  </si>
  <si>
    <t>昆明云赣企业管理有限公司</t>
  </si>
  <si>
    <t>昆明立特文教育管理咨询有限公司</t>
  </si>
  <si>
    <t>重庆思咏教育科技有限公司</t>
  </si>
  <si>
    <t>重庆雅居乐雅致教育信息咨询有限公司</t>
  </si>
  <si>
    <t>曲靖市文邑雅企业管理有限公司</t>
  </si>
  <si>
    <t>青岛雅居乐教育投资管理有限公司</t>
  </si>
  <si>
    <t>洛阳雅居乐教育科技有限公司</t>
  </si>
  <si>
    <t>西安雅居乐雅致教育咨询有限公司</t>
  </si>
  <si>
    <t>青岛天爱宝贝教育投资管理有限公司</t>
  </si>
  <si>
    <t>洛阳水天清教育科技有限公司</t>
  </si>
  <si>
    <t>洛阳芳学居教育科技有限公司</t>
  </si>
  <si>
    <t>甘肃聚合教育科技有限公司</t>
  </si>
  <si>
    <t>开封市乐阳教育科技有限公司</t>
  </si>
  <si>
    <t>青岛华苇宝华教育投资管理有限责任公司</t>
  </si>
  <si>
    <t>西安穗宁教育咨询有限公司</t>
  </si>
  <si>
    <t>郑州枫之桦教育科技有限公司</t>
  </si>
  <si>
    <t>黄石雅居乐教育投资有限公司</t>
  </si>
  <si>
    <t>黄石下陆区茗渼幼儿园有限公司</t>
  </si>
  <si>
    <t>大冶市风华欣溢幼儿园有限公司</t>
  </si>
  <si>
    <t>长沙雅居乐雅致教育咨询有限公司</t>
  </si>
  <si>
    <t>长沙湘景日胜教育咨询有限责任公司</t>
  </si>
  <si>
    <t>长沙小哈博教育咨询有限公司</t>
  </si>
  <si>
    <t>南昌荭春蕾教育科技有限公司</t>
  </si>
  <si>
    <t>黄石钰沣教育投资管理有限公司</t>
  </si>
  <si>
    <t>武汉华瑞沁教育咨询有限公司</t>
  </si>
  <si>
    <t>长沙蓓嘉尔教育咨询有限公司</t>
  </si>
  <si>
    <t>祁东雅卓教育咨询有限公司</t>
  </si>
  <si>
    <t>株洲市雅馨教育咨询有限公司</t>
  </si>
  <si>
    <t>有限公司</t>
  </si>
  <si>
    <t>郭苑</t>
  </si>
  <si>
    <t>林雪惠</t>
  </si>
  <si>
    <t>唐聪</t>
  </si>
  <si>
    <t>彭新智</t>
  </si>
  <si>
    <t>张海涛</t>
  </si>
  <si>
    <t>孙嘉晗</t>
  </si>
  <si>
    <t>邓德铭</t>
  </si>
  <si>
    <t>殷昱翔</t>
  </si>
  <si>
    <t>陈鹏</t>
  </si>
  <si>
    <t>吴磊</t>
  </si>
  <si>
    <t>孔玲</t>
  </si>
  <si>
    <t>湛水波</t>
  </si>
  <si>
    <t>郭苑、方丽、官洁、沈宁宁、唐聪</t>
  </si>
  <si>
    <t>林倩子</t>
  </si>
  <si>
    <t>郭苑、陈琳云、邓德铭、杨月、方丽</t>
  </si>
  <si>
    <t>官洁</t>
  </si>
  <si>
    <t>郭苑、宫贵双、沈宁宁、周金鹏、李哲</t>
  </si>
  <si>
    <t>郭苑、方丽、沈宁宁、周金鹏、李哲</t>
  </si>
  <si>
    <t>郭苑、陈琳云、官洁、刘秀祯、宋嘉琳、唐聪、李哲</t>
  </si>
  <si>
    <t>郭苑、陈琳云、官洁、刘秀祯、宋嘉琳、唐聪、邓德铭</t>
  </si>
  <si>
    <t>杨月</t>
  </si>
  <si>
    <t>郭苑、方丽、官洁、沈宁宁、周金鹏、李哲、陈琳云</t>
  </si>
  <si>
    <t>宫贵双</t>
  </si>
  <si>
    <t>郭苑、陈琳云、宫贵双</t>
  </si>
  <si>
    <t>徐玉凤</t>
  </si>
  <si>
    <t>王珠平</t>
  </si>
  <si>
    <t>李贤毅、聂晓静、苏珊珊、王伟、欧阳华</t>
  </si>
  <si>
    <t>唐聪、李秋玲、刘秀祯、宋慧玲</t>
  </si>
  <si>
    <t>林森</t>
  </si>
  <si>
    <t>刘鹏</t>
  </si>
  <si>
    <t>刘晓丹</t>
  </si>
  <si>
    <t>邓德铭 陈琳云 洪艳婷 郭晓薇 李秋玲</t>
  </si>
  <si>
    <t>宋嘉琳</t>
  </si>
  <si>
    <t>石汉群</t>
  </si>
  <si>
    <t>执行董事一人（唐聪）</t>
  </si>
  <si>
    <t>王志强</t>
  </si>
  <si>
    <t>陈琳云 陈鹏 唐聪 吴磊 许艺精</t>
  </si>
  <si>
    <t>唐聪 陈琳云 宁婕 杨月 冯嘉胤</t>
  </si>
  <si>
    <t>解涛</t>
  </si>
  <si>
    <t>叶汉平</t>
  </si>
  <si>
    <t>刘念</t>
  </si>
  <si>
    <t>李述超</t>
  </si>
  <si>
    <t>陈琳云 李秋玲 冯嘉胤 明细花 叶汉平</t>
  </si>
  <si>
    <t>明细花</t>
  </si>
  <si>
    <t>2019-6-14</t>
    <phoneticPr fontId="16" type="noConversion"/>
  </si>
  <si>
    <t>东北区域</t>
  </si>
  <si>
    <t>东南区域</t>
  </si>
  <si>
    <t>西南区域</t>
  </si>
  <si>
    <t>中原区域</t>
  </si>
  <si>
    <t>中部区域</t>
  </si>
  <si>
    <t>2019-8-2</t>
    <phoneticPr fontId="16" type="noConversion"/>
  </si>
  <si>
    <t>-</t>
    <phoneticPr fontId="16" type="noConversion"/>
  </si>
  <si>
    <t>——</t>
    <phoneticPr fontId="16" type="noConversion"/>
  </si>
  <si>
    <t>2017-12-21
2018-05-03</t>
    <phoneticPr fontId="16" type="noConversion"/>
  </si>
  <si>
    <t>_</t>
    <phoneticPr fontId="16" type="noConversion"/>
  </si>
  <si>
    <t>2018-10-29
2019-1-15</t>
    <phoneticPr fontId="16" type="noConversion"/>
  </si>
  <si>
    <t>2018-5-23</t>
    <phoneticPr fontId="16" type="noConversion"/>
  </si>
  <si>
    <t>2018-9-12</t>
    <phoneticPr fontId="16" type="noConversion"/>
  </si>
  <si>
    <t>2018-5-11</t>
    <phoneticPr fontId="16" type="noConversion"/>
  </si>
  <si>
    <t>2018-05-11</t>
    <phoneticPr fontId="16" type="noConversion"/>
  </si>
  <si>
    <t>2018-7-26</t>
    <phoneticPr fontId="16" type="noConversion"/>
  </si>
  <si>
    <t xml:space="preserve">广州雅居乐学前教育有限公司 </t>
  </si>
  <si>
    <t xml:space="preserve">昆明雅居乐教育科技有限公司 </t>
  </si>
  <si>
    <t>重庆引原教育科技有限公司</t>
  </si>
  <si>
    <t xml:space="preserve">昆明雅居乐教育科技有限公司  </t>
  </si>
  <si>
    <t>长沙恭食教育咨信息咨询有限公司</t>
  </si>
  <si>
    <t>65%</t>
  </si>
  <si>
    <t>70%
30%</t>
  </si>
  <si>
    <t>90%
10%</t>
  </si>
  <si>
    <t>0.1%
99.9%</t>
  </si>
  <si>
    <t>60%
40%</t>
  </si>
  <si>
    <t>长春雅居乐教育咨询有限公司
铁岭霁恒信息咨询有限公司</t>
    <phoneticPr fontId="16" type="noConversion"/>
  </si>
  <si>
    <t>陆焕炫
陆焕兰</t>
    <phoneticPr fontId="16" type="noConversion"/>
  </si>
  <si>
    <t>65%
35%</t>
    <phoneticPr fontId="16" type="noConversion"/>
  </si>
  <si>
    <t>福州雅居乐教育咨询有限公司
福州象宝宝教育咨询有限公司</t>
    <phoneticPr fontId="16" type="noConversion"/>
  </si>
  <si>
    <t>雅居乐教育投资管理有限工农四
宁波梅山保税港区至远投资合伙企业（有限合伙）</t>
    <phoneticPr fontId="16" type="noConversion"/>
  </si>
  <si>
    <t>陆焕兰
陆焕炫</t>
    <phoneticPr fontId="16" type="noConversion"/>
  </si>
  <si>
    <t>长沙雅居乐雅致教育咨询有限公司</t>
    <phoneticPr fontId="16" type="noConversion"/>
  </si>
  <si>
    <t>洛阳雅居乐教育科技有限公司
河南华栋教育科技有限公司</t>
    <phoneticPr fontId="16" type="noConversion"/>
  </si>
  <si>
    <t>黄石雅居乐教育投资有限公司
黄石风华教育投资有限责任公司</t>
    <phoneticPr fontId="16" type="noConversion"/>
  </si>
  <si>
    <t>惠州广州卓雅教育投资有限公司</t>
  </si>
  <si>
    <t>广州卓雅教育投资有限公司
广州市加优教育信息咨询有限公司</t>
  </si>
  <si>
    <t>青岛广州卓雅教育投资有限公司</t>
  </si>
  <si>
    <t>广州卓雅教育投资有限公司
甘肃共生教育培训有限公司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</si>
</sst>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79" formatCode="yyyy\-m\-d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56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2" fillId="0" borderId="1" xfId="0" applyFont="1" applyBorder="1" applyAlignment="1">
      <alignment vertical="center" wrapText="1"/>
    </xf>
    <xf numFmtId="9" fontId="1" fillId="7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2" fillId="0" borderId="1" xfId="0" applyFont="1" applyBorder="1">
      <alignment vertical="center"/>
    </xf>
    <xf numFmtId="179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12" customWidth="1"/>
    <col min="2" max="2" width="40.25" style="21" customWidth="1"/>
    <col min="3" max="3" width="31.375" style="22" customWidth="1"/>
    <col min="4" max="4" width="13" style="23" customWidth="1"/>
    <col min="5" max="5" width="13" style="21" customWidth="1"/>
    <col min="6" max="6" width="14.625" style="24" customWidth="1"/>
    <col min="7" max="7" width="10" style="21" customWidth="1"/>
    <col min="8" max="9" width="13.125" style="21" customWidth="1"/>
    <col min="10" max="10" width="29.75" style="21" customWidth="1"/>
    <col min="11" max="11" width="13.625" style="23" customWidth="1"/>
    <col min="12" max="12" width="12.875" style="23" customWidth="1"/>
    <col min="13" max="13" width="38.375" style="23" customWidth="1"/>
    <col min="14" max="14" width="9.125" style="25" customWidth="1"/>
    <col min="15" max="15" width="39" style="12" customWidth="1"/>
    <col min="16" max="16384" width="9" style="12"/>
  </cols>
  <sheetData>
    <row r="1" spans="1:16" ht="33" customHeight="1">
      <c r="A1" s="196" t="s">
        <v>16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</row>
    <row r="2" spans="1:16" s="11" customFormat="1" ht="30.75" customHeight="1">
      <c r="A2" s="26" t="s">
        <v>0</v>
      </c>
      <c r="B2" s="27" t="s">
        <v>1</v>
      </c>
      <c r="C2" s="28" t="s">
        <v>17</v>
      </c>
      <c r="D2" s="27" t="s">
        <v>2</v>
      </c>
      <c r="E2" s="63" t="s">
        <v>3</v>
      </c>
      <c r="F2" s="197" t="s">
        <v>4</v>
      </c>
      <c r="G2" s="198"/>
      <c r="H2" s="27" t="s">
        <v>5</v>
      </c>
      <c r="I2" s="27" t="s">
        <v>18</v>
      </c>
      <c r="J2" s="27" t="s">
        <v>19</v>
      </c>
      <c r="K2" s="27" t="s">
        <v>20</v>
      </c>
      <c r="L2" s="27" t="s">
        <v>21</v>
      </c>
      <c r="M2" s="27" t="s">
        <v>6</v>
      </c>
      <c r="N2" s="102" t="s">
        <v>7</v>
      </c>
      <c r="O2" s="26" t="s">
        <v>8</v>
      </c>
    </row>
    <row r="3" spans="1:16" s="16" customFormat="1" ht="26.25" customHeight="1">
      <c r="A3" s="46">
        <v>1</v>
      </c>
      <c r="B3" s="47" t="s">
        <v>22</v>
      </c>
      <c r="C3" s="56" t="s">
        <v>23</v>
      </c>
      <c r="D3" s="49" t="s">
        <v>24</v>
      </c>
      <c r="E3" s="49" t="s">
        <v>9</v>
      </c>
      <c r="F3" s="75">
        <v>50000</v>
      </c>
      <c r="G3" s="76" t="s">
        <v>10</v>
      </c>
      <c r="H3" s="77" t="s">
        <v>14</v>
      </c>
      <c r="I3" s="77" t="s">
        <v>9</v>
      </c>
      <c r="J3" s="96" t="s">
        <v>25</v>
      </c>
      <c r="K3" s="77" t="s">
        <v>26</v>
      </c>
      <c r="L3" s="77" t="s">
        <v>14</v>
      </c>
      <c r="M3" s="56" t="s">
        <v>27</v>
      </c>
      <c r="N3" s="114"/>
      <c r="O3" s="54" t="s">
        <v>28</v>
      </c>
    </row>
    <row r="4" spans="1:16" s="14" customFormat="1" ht="26.25" customHeight="1">
      <c r="A4" s="33">
        <v>2</v>
      </c>
      <c r="B4" s="34" t="s">
        <v>29</v>
      </c>
      <c r="C4" s="35" t="s">
        <v>30</v>
      </c>
      <c r="D4" s="36" t="s">
        <v>31</v>
      </c>
      <c r="E4" s="36" t="s">
        <v>9</v>
      </c>
      <c r="F4" s="67">
        <v>2267</v>
      </c>
      <c r="G4" s="68" t="s">
        <v>32</v>
      </c>
      <c r="H4" s="69" t="s">
        <v>33</v>
      </c>
      <c r="I4" s="69" t="s">
        <v>9</v>
      </c>
      <c r="J4" s="88" t="s">
        <v>34</v>
      </c>
      <c r="K4" s="69" t="s">
        <v>9</v>
      </c>
      <c r="L4" s="69" t="s">
        <v>9</v>
      </c>
      <c r="M4" s="105" t="s">
        <v>35</v>
      </c>
      <c r="N4" s="106"/>
      <c r="O4" s="107" t="s">
        <v>36</v>
      </c>
    </row>
    <row r="5" spans="1:16" s="16" customFormat="1" ht="31.5" customHeight="1">
      <c r="A5" s="46">
        <v>3</v>
      </c>
      <c r="B5" s="47" t="s">
        <v>37</v>
      </c>
      <c r="C5" s="56" t="s">
        <v>23</v>
      </c>
      <c r="D5" s="49" t="s">
        <v>38</v>
      </c>
      <c r="E5" s="49" t="s">
        <v>9</v>
      </c>
      <c r="F5" s="75">
        <v>2169</v>
      </c>
      <c r="G5" s="76" t="s">
        <v>32</v>
      </c>
      <c r="H5" s="77" t="s">
        <v>14</v>
      </c>
      <c r="I5" s="77" t="s">
        <v>9</v>
      </c>
      <c r="J5" s="96" t="s">
        <v>25</v>
      </c>
      <c r="K5" s="77" t="s">
        <v>26</v>
      </c>
      <c r="L5" s="77" t="s">
        <v>14</v>
      </c>
      <c r="M5" s="56" t="s">
        <v>39</v>
      </c>
      <c r="N5" s="114">
        <v>1</v>
      </c>
      <c r="O5" s="54" t="s">
        <v>40</v>
      </c>
    </row>
    <row r="6" spans="1:16" s="15" customFormat="1" ht="72" customHeight="1">
      <c r="A6" s="37">
        <v>4</v>
      </c>
      <c r="B6" s="38" t="s">
        <v>41</v>
      </c>
      <c r="C6" s="38" t="s">
        <v>42</v>
      </c>
      <c r="D6" s="39" t="s">
        <v>43</v>
      </c>
      <c r="E6" s="39" t="s">
        <v>9</v>
      </c>
      <c r="F6" s="70">
        <v>45500</v>
      </c>
      <c r="G6" s="39" t="s">
        <v>10</v>
      </c>
      <c r="H6" s="39" t="s">
        <v>14</v>
      </c>
      <c r="I6" s="39" t="s">
        <v>9</v>
      </c>
      <c r="J6" s="89" t="s">
        <v>44</v>
      </c>
      <c r="K6" s="90" t="s">
        <v>45</v>
      </c>
      <c r="L6" s="90" t="s">
        <v>14</v>
      </c>
      <c r="M6" s="108" t="s">
        <v>46</v>
      </c>
      <c r="N6" s="109">
        <v>1</v>
      </c>
      <c r="O6" s="38" t="s">
        <v>47</v>
      </c>
    </row>
    <row r="7" spans="1:16" s="16" customFormat="1" ht="26.25" customHeight="1">
      <c r="A7" s="40">
        <v>5</v>
      </c>
      <c r="B7" s="41" t="s">
        <v>48</v>
      </c>
      <c r="C7" s="35" t="s">
        <v>30</v>
      </c>
      <c r="D7" s="42" t="s">
        <v>49</v>
      </c>
      <c r="E7" s="42" t="s">
        <v>9</v>
      </c>
      <c r="F7" s="71">
        <v>377.5</v>
      </c>
      <c r="G7" s="72" t="s">
        <v>32</v>
      </c>
      <c r="H7" s="73" t="s">
        <v>50</v>
      </c>
      <c r="I7" s="91" t="s">
        <v>9</v>
      </c>
      <c r="J7" s="92" t="s">
        <v>51</v>
      </c>
      <c r="K7" s="93" t="s">
        <v>26</v>
      </c>
      <c r="L7" s="93" t="s">
        <v>9</v>
      </c>
      <c r="M7" s="110" t="s">
        <v>52</v>
      </c>
      <c r="N7" s="111">
        <v>1</v>
      </c>
      <c r="O7" s="112" t="s">
        <v>53</v>
      </c>
    </row>
    <row r="8" spans="1:16" s="15" customFormat="1" ht="84.75" customHeight="1">
      <c r="A8" s="37">
        <v>6</v>
      </c>
      <c r="B8" s="38" t="s">
        <v>54</v>
      </c>
      <c r="C8" s="38" t="s">
        <v>42</v>
      </c>
      <c r="D8" s="39" t="s">
        <v>55</v>
      </c>
      <c r="E8" s="39" t="s">
        <v>9</v>
      </c>
      <c r="F8" s="70">
        <v>57000</v>
      </c>
      <c r="G8" s="39" t="s">
        <v>56</v>
      </c>
      <c r="H8" s="39" t="s">
        <v>14</v>
      </c>
      <c r="I8" s="39" t="s">
        <v>9</v>
      </c>
      <c r="J8" s="89" t="s">
        <v>57</v>
      </c>
      <c r="K8" s="90" t="s">
        <v>58</v>
      </c>
      <c r="L8" s="90" t="s">
        <v>14</v>
      </c>
      <c r="M8" s="108" t="s">
        <v>59</v>
      </c>
      <c r="N8" s="109">
        <v>1</v>
      </c>
      <c r="O8" s="38" t="s">
        <v>60</v>
      </c>
    </row>
    <row r="9" spans="1:16" s="16" customFormat="1" ht="35.25" customHeight="1">
      <c r="A9" s="46">
        <v>7</v>
      </c>
      <c r="B9" s="47" t="s">
        <v>61</v>
      </c>
      <c r="C9" s="48" t="s">
        <v>23</v>
      </c>
      <c r="D9" s="49" t="s">
        <v>62</v>
      </c>
      <c r="E9" s="49" t="s">
        <v>9</v>
      </c>
      <c r="F9" s="75">
        <v>40000</v>
      </c>
      <c r="G9" s="76" t="s">
        <v>56</v>
      </c>
      <c r="H9" s="77" t="s">
        <v>14</v>
      </c>
      <c r="I9" s="77" t="s">
        <v>9</v>
      </c>
      <c r="J9" s="96" t="s">
        <v>44</v>
      </c>
      <c r="K9" s="77" t="s">
        <v>45</v>
      </c>
      <c r="L9" s="77" t="s">
        <v>14</v>
      </c>
      <c r="M9" s="56" t="s">
        <v>63</v>
      </c>
      <c r="N9" s="114">
        <v>1</v>
      </c>
      <c r="O9" s="54" t="s">
        <v>64</v>
      </c>
    </row>
    <row r="10" spans="1:16" s="16" customFormat="1" ht="30.75" customHeight="1">
      <c r="A10" s="46">
        <v>8</v>
      </c>
      <c r="B10" s="47" t="s">
        <v>65</v>
      </c>
      <c r="C10" s="50" t="s">
        <v>23</v>
      </c>
      <c r="D10" s="49" t="s">
        <v>66</v>
      </c>
      <c r="E10" s="49" t="s">
        <v>9</v>
      </c>
      <c r="F10" s="75">
        <v>10000</v>
      </c>
      <c r="G10" s="76" t="s">
        <v>56</v>
      </c>
      <c r="H10" s="77" t="s">
        <v>14</v>
      </c>
      <c r="I10" s="77" t="s">
        <v>9</v>
      </c>
      <c r="J10" s="96" t="s">
        <v>44</v>
      </c>
      <c r="K10" s="77" t="s">
        <v>45</v>
      </c>
      <c r="L10" s="77" t="s">
        <v>14</v>
      </c>
      <c r="M10" s="56" t="s">
        <v>67</v>
      </c>
      <c r="N10" s="114">
        <v>1</v>
      </c>
      <c r="O10" s="54" t="s">
        <v>68</v>
      </c>
    </row>
    <row r="11" spans="1:16" s="16" customFormat="1" ht="35.25" customHeight="1">
      <c r="A11" s="46">
        <v>9</v>
      </c>
      <c r="B11" s="47" t="s">
        <v>69</v>
      </c>
      <c r="C11" s="50" t="s">
        <v>23</v>
      </c>
      <c r="D11" s="49" t="s">
        <v>70</v>
      </c>
      <c r="E11" s="49" t="s">
        <v>9</v>
      </c>
      <c r="F11" s="75">
        <v>100000</v>
      </c>
      <c r="G11" s="76" t="s">
        <v>56</v>
      </c>
      <c r="H11" s="77" t="s">
        <v>14</v>
      </c>
      <c r="I11" s="77" t="s">
        <v>9</v>
      </c>
      <c r="J11" s="96" t="s">
        <v>44</v>
      </c>
      <c r="K11" s="77" t="s">
        <v>45</v>
      </c>
      <c r="L11" s="77" t="s">
        <v>14</v>
      </c>
      <c r="M11" s="56" t="s">
        <v>71</v>
      </c>
      <c r="N11" s="114">
        <v>1</v>
      </c>
      <c r="O11" s="54" t="s">
        <v>72</v>
      </c>
    </row>
    <row r="12" spans="1:16" s="16" customFormat="1" ht="32.25" customHeight="1">
      <c r="A12" s="46">
        <v>10</v>
      </c>
      <c r="B12" s="47" t="s">
        <v>11</v>
      </c>
      <c r="C12" s="50" t="s">
        <v>73</v>
      </c>
      <c r="D12" s="49" t="s">
        <v>74</v>
      </c>
      <c r="E12" s="49" t="s">
        <v>9</v>
      </c>
      <c r="F12" s="75">
        <v>10000</v>
      </c>
      <c r="G12" s="76" t="s">
        <v>10</v>
      </c>
      <c r="H12" s="77" t="s">
        <v>14</v>
      </c>
      <c r="I12" s="77" t="s">
        <v>9</v>
      </c>
      <c r="J12" s="96" t="s">
        <v>44</v>
      </c>
      <c r="K12" s="77" t="s">
        <v>75</v>
      </c>
      <c r="L12" s="77" t="s">
        <v>14</v>
      </c>
      <c r="M12" s="56" t="s">
        <v>22</v>
      </c>
      <c r="N12" s="114">
        <v>1</v>
      </c>
      <c r="O12" s="54" t="s">
        <v>76</v>
      </c>
    </row>
    <row r="13" spans="1:16" s="16" customFormat="1" ht="84" customHeight="1">
      <c r="A13" s="204">
        <v>11</v>
      </c>
      <c r="B13" s="215" t="s">
        <v>77</v>
      </c>
      <c r="C13" s="215" t="s">
        <v>78</v>
      </c>
      <c r="D13" s="252" t="s">
        <v>79</v>
      </c>
      <c r="E13" s="252" t="s">
        <v>9</v>
      </c>
      <c r="F13" s="276">
        <v>20387.755099999998</v>
      </c>
      <c r="G13" s="271" t="s">
        <v>32</v>
      </c>
      <c r="H13" s="308" t="s">
        <v>14</v>
      </c>
      <c r="I13" s="308" t="s">
        <v>9</v>
      </c>
      <c r="J13" s="215" t="s">
        <v>44</v>
      </c>
      <c r="K13" s="308" t="s">
        <v>75</v>
      </c>
      <c r="L13" s="308" t="s">
        <v>14</v>
      </c>
      <c r="M13" s="56" t="s">
        <v>80</v>
      </c>
      <c r="N13" s="114">
        <v>0.49</v>
      </c>
      <c r="O13" s="217" t="s">
        <v>229</v>
      </c>
    </row>
    <row r="14" spans="1:16" s="16" customFormat="1" ht="84" customHeight="1">
      <c r="A14" s="205"/>
      <c r="B14" s="216"/>
      <c r="C14" s="216"/>
      <c r="D14" s="253"/>
      <c r="E14" s="253"/>
      <c r="F14" s="277"/>
      <c r="G14" s="273"/>
      <c r="H14" s="309"/>
      <c r="I14" s="309"/>
      <c r="J14" s="216"/>
      <c r="K14" s="309"/>
      <c r="L14" s="309"/>
      <c r="M14" s="56" t="s">
        <v>22</v>
      </c>
      <c r="N14" s="114">
        <v>0.51</v>
      </c>
      <c r="O14" s="218"/>
    </row>
    <row r="15" spans="1:16" s="16" customFormat="1" ht="26.25" customHeight="1">
      <c r="A15" s="46">
        <v>12</v>
      </c>
      <c r="B15" s="47" t="s">
        <v>81</v>
      </c>
      <c r="C15" s="54" t="s">
        <v>73</v>
      </c>
      <c r="D15" s="49" t="s">
        <v>82</v>
      </c>
      <c r="E15" s="49" t="s">
        <v>9</v>
      </c>
      <c r="F15" s="75">
        <v>10000</v>
      </c>
      <c r="G15" s="76" t="s">
        <v>10</v>
      </c>
      <c r="H15" s="77" t="s">
        <v>14</v>
      </c>
      <c r="I15" s="77" t="s">
        <v>9</v>
      </c>
      <c r="J15" s="96" t="s">
        <v>26</v>
      </c>
      <c r="K15" s="97" t="s">
        <v>50</v>
      </c>
      <c r="L15" s="77" t="s">
        <v>14</v>
      </c>
      <c r="M15" s="56" t="s">
        <v>83</v>
      </c>
      <c r="N15" s="114">
        <v>1</v>
      </c>
      <c r="O15" s="54" t="s">
        <v>84</v>
      </c>
    </row>
    <row r="16" spans="1:16" s="16" customFormat="1" ht="39" customHeight="1">
      <c r="A16" s="204">
        <v>13</v>
      </c>
      <c r="B16" s="217" t="s">
        <v>85</v>
      </c>
      <c r="C16" s="217" t="s">
        <v>86</v>
      </c>
      <c r="D16" s="226" t="s">
        <v>87</v>
      </c>
      <c r="E16" s="226" t="s">
        <v>9</v>
      </c>
      <c r="F16" s="278">
        <v>2000</v>
      </c>
      <c r="G16" s="226" t="s">
        <v>10</v>
      </c>
      <c r="H16" s="226" t="s">
        <v>14</v>
      </c>
      <c r="I16" s="308" t="s">
        <v>9</v>
      </c>
      <c r="J16" s="314" t="s">
        <v>230</v>
      </c>
      <c r="K16" s="314" t="s">
        <v>88</v>
      </c>
      <c r="L16" s="308" t="s">
        <v>89</v>
      </c>
      <c r="M16" s="54" t="s">
        <v>54</v>
      </c>
      <c r="N16" s="114">
        <v>0.5</v>
      </c>
      <c r="O16" s="217" t="s">
        <v>231</v>
      </c>
      <c r="P16" s="328" t="s">
        <v>232</v>
      </c>
    </row>
    <row r="17" spans="1:16" s="16" customFormat="1" ht="39" customHeight="1">
      <c r="A17" s="205"/>
      <c r="B17" s="218"/>
      <c r="C17" s="218"/>
      <c r="D17" s="228"/>
      <c r="E17" s="228"/>
      <c r="F17" s="279"/>
      <c r="G17" s="228"/>
      <c r="H17" s="228"/>
      <c r="I17" s="309"/>
      <c r="J17" s="315"/>
      <c r="K17" s="315"/>
      <c r="L17" s="309"/>
      <c r="M17" s="54" t="s">
        <v>233</v>
      </c>
      <c r="N17" s="114">
        <v>0.5</v>
      </c>
      <c r="O17" s="218"/>
      <c r="P17" s="328"/>
    </row>
    <row r="18" spans="1:16" s="16" customFormat="1" ht="26.25" customHeight="1">
      <c r="A18" s="46">
        <v>14</v>
      </c>
      <c r="B18" s="56" t="s">
        <v>90</v>
      </c>
      <c r="C18" s="56"/>
      <c r="D18" s="49" t="s">
        <v>91</v>
      </c>
      <c r="E18" s="49" t="s">
        <v>9</v>
      </c>
      <c r="F18" s="81" t="s">
        <v>9</v>
      </c>
      <c r="G18" s="77" t="s">
        <v>9</v>
      </c>
      <c r="H18" s="77" t="s">
        <v>92</v>
      </c>
      <c r="I18" s="77" t="s">
        <v>9</v>
      </c>
      <c r="J18" s="77" t="s">
        <v>9</v>
      </c>
      <c r="K18" s="77" t="s">
        <v>9</v>
      </c>
      <c r="L18" s="77" t="s">
        <v>9</v>
      </c>
      <c r="M18" s="56" t="s">
        <v>9</v>
      </c>
      <c r="N18" s="114"/>
      <c r="O18" s="115"/>
    </row>
    <row r="19" spans="1:16" s="16" customFormat="1" ht="112.5" customHeight="1">
      <c r="A19" s="46">
        <v>15</v>
      </c>
      <c r="B19" s="57" t="s">
        <v>93</v>
      </c>
      <c r="C19" s="54" t="s">
        <v>94</v>
      </c>
      <c r="D19" s="58" t="s">
        <v>95</v>
      </c>
      <c r="E19" s="58" t="s">
        <v>9</v>
      </c>
      <c r="F19" s="82">
        <v>5000</v>
      </c>
      <c r="G19" s="83" t="s">
        <v>10</v>
      </c>
      <c r="H19" s="77" t="s">
        <v>14</v>
      </c>
      <c r="I19" s="77" t="s">
        <v>9</v>
      </c>
      <c r="J19" s="98" t="s">
        <v>96</v>
      </c>
      <c r="K19" s="58" t="s">
        <v>97</v>
      </c>
      <c r="L19" s="77" t="s">
        <v>14</v>
      </c>
      <c r="M19" s="98" t="s">
        <v>69</v>
      </c>
      <c r="N19" s="116">
        <v>1</v>
      </c>
      <c r="O19" s="117" t="s">
        <v>98</v>
      </c>
    </row>
    <row r="20" spans="1:16" s="16" customFormat="1" ht="26.25" customHeight="1">
      <c r="A20" s="46">
        <v>16</v>
      </c>
      <c r="B20" s="47" t="s">
        <v>99</v>
      </c>
      <c r="C20" s="56" t="s">
        <v>100</v>
      </c>
      <c r="D20" s="49" t="s">
        <v>101</v>
      </c>
      <c r="E20" s="58" t="s">
        <v>9</v>
      </c>
      <c r="F20" s="75">
        <v>20000</v>
      </c>
      <c r="G20" s="76" t="s">
        <v>10</v>
      </c>
      <c r="H20" s="77" t="s">
        <v>14</v>
      </c>
      <c r="I20" s="77" t="s">
        <v>9</v>
      </c>
      <c r="J20" s="96" t="s">
        <v>14</v>
      </c>
      <c r="K20" s="77" t="s">
        <v>102</v>
      </c>
      <c r="L20" s="77" t="s">
        <v>14</v>
      </c>
      <c r="M20" s="56" t="s">
        <v>22</v>
      </c>
      <c r="N20" s="114">
        <v>1</v>
      </c>
      <c r="O20" s="118" t="s">
        <v>103</v>
      </c>
    </row>
    <row r="21" spans="1:16" s="16" customFormat="1" ht="26.25" customHeight="1">
      <c r="A21" s="46">
        <v>17</v>
      </c>
      <c r="B21" s="47" t="s">
        <v>104</v>
      </c>
      <c r="C21" s="56" t="s">
        <v>105</v>
      </c>
      <c r="D21" s="49" t="s">
        <v>106</v>
      </c>
      <c r="E21" s="58" t="s">
        <v>9</v>
      </c>
      <c r="F21" s="75">
        <v>20000</v>
      </c>
      <c r="G21" s="76" t="s">
        <v>10</v>
      </c>
      <c r="H21" s="77" t="s">
        <v>14</v>
      </c>
      <c r="I21" s="77" t="s">
        <v>9</v>
      </c>
      <c r="J21" s="96" t="s">
        <v>14</v>
      </c>
      <c r="K21" s="77" t="s">
        <v>102</v>
      </c>
      <c r="L21" s="77" t="s">
        <v>14</v>
      </c>
      <c r="M21" s="56" t="s">
        <v>22</v>
      </c>
      <c r="N21" s="114">
        <v>1</v>
      </c>
      <c r="O21" s="118" t="s">
        <v>107</v>
      </c>
    </row>
    <row r="22" spans="1:16" s="16" customFormat="1" ht="26.25" customHeight="1">
      <c r="A22" s="46">
        <v>18</v>
      </c>
      <c r="B22" s="47" t="s">
        <v>12</v>
      </c>
      <c r="C22" s="50" t="s">
        <v>73</v>
      </c>
      <c r="D22" s="49" t="s">
        <v>13</v>
      </c>
      <c r="E22" s="58" t="s">
        <v>9</v>
      </c>
      <c r="F22" s="75">
        <v>5000</v>
      </c>
      <c r="G22" s="76" t="s">
        <v>10</v>
      </c>
      <c r="H22" s="77" t="s">
        <v>14</v>
      </c>
      <c r="I22" s="77" t="s">
        <v>9</v>
      </c>
      <c r="J22" s="96" t="s">
        <v>14</v>
      </c>
      <c r="K22" s="77" t="s">
        <v>108</v>
      </c>
      <c r="L22" s="77" t="s">
        <v>14</v>
      </c>
      <c r="M22" s="56" t="s">
        <v>11</v>
      </c>
      <c r="N22" s="114">
        <v>1</v>
      </c>
      <c r="O22" s="118" t="s">
        <v>109</v>
      </c>
    </row>
    <row r="23" spans="1:16" ht="26.25" customHeight="1">
      <c r="A23" s="46">
        <v>19</v>
      </c>
      <c r="B23" s="2" t="s">
        <v>110</v>
      </c>
      <c r="C23" s="50" t="s">
        <v>73</v>
      </c>
      <c r="D23" s="9" t="s">
        <v>111</v>
      </c>
      <c r="E23" s="58" t="s">
        <v>9</v>
      </c>
      <c r="F23" s="75">
        <v>5000</v>
      </c>
      <c r="G23" s="76" t="s">
        <v>10</v>
      </c>
      <c r="H23" s="77" t="s">
        <v>14</v>
      </c>
      <c r="I23" s="77" t="s">
        <v>9</v>
      </c>
      <c r="J23" s="2" t="s">
        <v>14</v>
      </c>
      <c r="K23" s="9" t="s">
        <v>108</v>
      </c>
      <c r="L23" s="77" t="s">
        <v>14</v>
      </c>
      <c r="M23" s="119" t="s">
        <v>12</v>
      </c>
      <c r="N23" s="120">
        <v>1</v>
      </c>
      <c r="O23" s="118" t="s">
        <v>112</v>
      </c>
    </row>
    <row r="24" spans="1:16" ht="26.25" customHeight="1">
      <c r="A24" s="46">
        <v>20</v>
      </c>
      <c r="B24" s="2" t="s">
        <v>113</v>
      </c>
      <c r="C24" s="50" t="s">
        <v>114</v>
      </c>
      <c r="D24" s="9" t="s">
        <v>115</v>
      </c>
      <c r="E24" s="58" t="s">
        <v>9</v>
      </c>
      <c r="F24" s="75" t="s">
        <v>9</v>
      </c>
      <c r="G24" s="76" t="s">
        <v>9</v>
      </c>
      <c r="H24" s="9" t="s">
        <v>116</v>
      </c>
      <c r="I24" s="9" t="s">
        <v>116</v>
      </c>
      <c r="J24" s="56" t="s">
        <v>9</v>
      </c>
      <c r="K24" s="77" t="s">
        <v>9</v>
      </c>
      <c r="L24" s="77" t="s">
        <v>9</v>
      </c>
      <c r="M24" s="77" t="s">
        <v>9</v>
      </c>
      <c r="N24" s="121"/>
      <c r="O24" s="122"/>
    </row>
    <row r="25" spans="1:16" s="18" customFormat="1" ht="22.5" customHeight="1">
      <c r="A25" s="206">
        <v>21</v>
      </c>
      <c r="B25" s="233" t="s">
        <v>117</v>
      </c>
      <c r="C25" s="219" t="s">
        <v>118</v>
      </c>
      <c r="D25" s="254" t="s">
        <v>119</v>
      </c>
      <c r="E25" s="265" t="s">
        <v>120</v>
      </c>
      <c r="F25" s="280">
        <v>2019.4602</v>
      </c>
      <c r="G25" s="280" t="s">
        <v>10</v>
      </c>
      <c r="H25" s="254" t="s">
        <v>121</v>
      </c>
      <c r="I25" s="254" t="s">
        <v>9</v>
      </c>
      <c r="J25" s="316" t="s">
        <v>122</v>
      </c>
      <c r="K25" s="254" t="s">
        <v>123</v>
      </c>
      <c r="L25" s="254" t="s">
        <v>121</v>
      </c>
      <c r="M25" s="123" t="s">
        <v>22</v>
      </c>
      <c r="N25" s="124">
        <v>0.54469999999999996</v>
      </c>
      <c r="O25" s="330" t="s">
        <v>124</v>
      </c>
    </row>
    <row r="26" spans="1:16" s="18" customFormat="1" ht="22.5" customHeight="1">
      <c r="A26" s="207"/>
      <c r="B26" s="234"/>
      <c r="C26" s="220"/>
      <c r="D26" s="255"/>
      <c r="E26" s="266"/>
      <c r="F26" s="281"/>
      <c r="G26" s="281"/>
      <c r="H26" s="255"/>
      <c r="I26" s="255"/>
      <c r="J26" s="317"/>
      <c r="K26" s="255"/>
      <c r="L26" s="255"/>
      <c r="M26" s="123" t="s">
        <v>125</v>
      </c>
      <c r="N26" s="124">
        <v>0.18</v>
      </c>
      <c r="O26" s="331"/>
    </row>
    <row r="27" spans="1:16" s="18" customFormat="1" ht="22.5" customHeight="1">
      <c r="A27" s="207"/>
      <c r="B27" s="234"/>
      <c r="C27" s="220"/>
      <c r="D27" s="255"/>
      <c r="E27" s="266"/>
      <c r="F27" s="281"/>
      <c r="G27" s="281"/>
      <c r="H27" s="255"/>
      <c r="I27" s="255"/>
      <c r="J27" s="317"/>
      <c r="K27" s="255"/>
      <c r="L27" s="255"/>
      <c r="M27" s="123" t="s">
        <v>126</v>
      </c>
      <c r="N27" s="124">
        <v>0.27</v>
      </c>
      <c r="O27" s="331"/>
    </row>
    <row r="28" spans="1:16" s="18" customFormat="1" ht="22.5" customHeight="1">
      <c r="A28" s="207"/>
      <c r="B28" s="234"/>
      <c r="C28" s="220"/>
      <c r="D28" s="255"/>
      <c r="E28" s="266"/>
      <c r="F28" s="281"/>
      <c r="G28" s="281"/>
      <c r="H28" s="255"/>
      <c r="I28" s="255"/>
      <c r="J28" s="317"/>
      <c r="K28" s="255"/>
      <c r="L28" s="255"/>
      <c r="M28" s="123" t="s">
        <v>127</v>
      </c>
      <c r="N28" s="124">
        <v>3.3E-3</v>
      </c>
      <c r="O28" s="331"/>
    </row>
    <row r="29" spans="1:16" s="18" customFormat="1" ht="22.5" customHeight="1">
      <c r="A29" s="208"/>
      <c r="B29" s="235"/>
      <c r="C29" s="221"/>
      <c r="D29" s="256"/>
      <c r="E29" s="267"/>
      <c r="F29" s="282"/>
      <c r="G29" s="282"/>
      <c r="H29" s="256"/>
      <c r="I29" s="256"/>
      <c r="J29" s="318"/>
      <c r="K29" s="256"/>
      <c r="L29" s="256"/>
      <c r="M29" s="123" t="s">
        <v>128</v>
      </c>
      <c r="N29" s="124">
        <v>2E-3</v>
      </c>
      <c r="O29" s="332"/>
    </row>
    <row r="30" spans="1:16" s="18" customFormat="1" ht="18.75" customHeight="1">
      <c r="A30" s="206">
        <v>22</v>
      </c>
      <c r="B30" s="233" t="s">
        <v>129</v>
      </c>
      <c r="C30" s="222" t="s">
        <v>130</v>
      </c>
      <c r="D30" s="254" t="s">
        <v>131</v>
      </c>
      <c r="E30" s="265" t="s">
        <v>9</v>
      </c>
      <c r="F30" s="283">
        <v>3000</v>
      </c>
      <c r="G30" s="280" t="s">
        <v>10</v>
      </c>
      <c r="H30" s="254" t="s">
        <v>14</v>
      </c>
      <c r="I30" s="254" t="s">
        <v>9</v>
      </c>
      <c r="J30" s="219" t="s">
        <v>14</v>
      </c>
      <c r="K30" s="254" t="s">
        <v>132</v>
      </c>
      <c r="L30" s="254" t="s">
        <v>14</v>
      </c>
      <c r="M30" s="123" t="s">
        <v>22</v>
      </c>
      <c r="N30" s="124">
        <v>0.9</v>
      </c>
      <c r="O30" s="333" t="s">
        <v>133</v>
      </c>
    </row>
    <row r="31" spans="1:16" s="18" customFormat="1" ht="18.75" customHeight="1">
      <c r="A31" s="207"/>
      <c r="B31" s="234"/>
      <c r="C31" s="222"/>
      <c r="D31" s="255"/>
      <c r="E31" s="266"/>
      <c r="F31" s="284"/>
      <c r="G31" s="281"/>
      <c r="H31" s="255"/>
      <c r="I31" s="255"/>
      <c r="J31" s="220"/>
      <c r="K31" s="255"/>
      <c r="L31" s="255"/>
      <c r="M31" s="123" t="s">
        <v>134</v>
      </c>
      <c r="N31" s="124">
        <v>0.03</v>
      </c>
      <c r="O31" s="334"/>
    </row>
    <row r="32" spans="1:16" s="18" customFormat="1" ht="18.75" customHeight="1">
      <c r="A32" s="208"/>
      <c r="B32" s="235"/>
      <c r="C32" s="222"/>
      <c r="D32" s="256"/>
      <c r="E32" s="267"/>
      <c r="F32" s="285"/>
      <c r="G32" s="282"/>
      <c r="H32" s="256"/>
      <c r="I32" s="256"/>
      <c r="J32" s="221"/>
      <c r="K32" s="256"/>
      <c r="L32" s="256"/>
      <c r="M32" s="123" t="s">
        <v>135</v>
      </c>
      <c r="N32" s="124">
        <v>7.0000000000000007E-2</v>
      </c>
      <c r="O32" s="335"/>
    </row>
    <row r="33" spans="1:15" s="16" customFormat="1" ht="24" customHeight="1">
      <c r="A33" s="199" t="s">
        <v>136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</row>
    <row r="34" spans="1:15" s="16" customFormat="1" ht="26.25" customHeight="1">
      <c r="A34" s="46">
        <v>1</v>
      </c>
      <c r="B34" s="47" t="s">
        <v>137</v>
      </c>
      <c r="C34" s="50" t="s">
        <v>23</v>
      </c>
      <c r="D34" s="49" t="s">
        <v>138</v>
      </c>
      <c r="E34" s="49" t="s">
        <v>9</v>
      </c>
      <c r="F34" s="75">
        <v>30000</v>
      </c>
      <c r="G34" s="76" t="s">
        <v>10</v>
      </c>
      <c r="H34" s="77" t="s">
        <v>14</v>
      </c>
      <c r="I34" s="77" t="s">
        <v>9</v>
      </c>
      <c r="J34" s="96" t="s">
        <v>139</v>
      </c>
      <c r="K34" s="77" t="s">
        <v>9</v>
      </c>
      <c r="L34" s="77" t="s">
        <v>14</v>
      </c>
      <c r="M34" s="56" t="s">
        <v>140</v>
      </c>
      <c r="N34" s="114">
        <v>1</v>
      </c>
      <c r="O34" s="125"/>
    </row>
    <row r="35" spans="1:15" s="16" customFormat="1" ht="26.25" customHeight="1">
      <c r="A35" s="46">
        <v>2</v>
      </c>
      <c r="B35" s="47" t="s">
        <v>141</v>
      </c>
      <c r="C35" s="50" t="s">
        <v>142</v>
      </c>
      <c r="D35" s="49" t="s">
        <v>143</v>
      </c>
      <c r="E35" s="49" t="s">
        <v>9</v>
      </c>
      <c r="F35" s="75">
        <v>3000</v>
      </c>
      <c r="G35" s="76" t="s">
        <v>10</v>
      </c>
      <c r="H35" s="77" t="s">
        <v>14</v>
      </c>
      <c r="I35" s="77" t="s">
        <v>9</v>
      </c>
      <c r="J35" s="96" t="s">
        <v>144</v>
      </c>
      <c r="K35" s="77" t="s">
        <v>97</v>
      </c>
      <c r="L35" s="77" t="s">
        <v>14</v>
      </c>
      <c r="M35" s="56" t="s">
        <v>145</v>
      </c>
      <c r="N35" s="114">
        <v>1</v>
      </c>
      <c r="O35" s="125"/>
    </row>
    <row r="36" spans="1:15" s="16" customFormat="1" ht="26.25" customHeight="1">
      <c r="A36" s="157">
        <v>3</v>
      </c>
      <c r="B36" s="158" t="s">
        <v>146</v>
      </c>
      <c r="C36" s="159" t="s">
        <v>147</v>
      </c>
      <c r="D36" s="160" t="s">
        <v>148</v>
      </c>
      <c r="E36" s="160" t="s">
        <v>9</v>
      </c>
      <c r="F36" s="161">
        <v>1000</v>
      </c>
      <c r="G36" s="162" t="s">
        <v>10</v>
      </c>
      <c r="H36" s="163" t="s">
        <v>149</v>
      </c>
      <c r="I36" s="163" t="s">
        <v>9</v>
      </c>
      <c r="J36" s="164" t="s">
        <v>9</v>
      </c>
      <c r="K36" s="163" t="s">
        <v>9</v>
      </c>
      <c r="L36" s="163" t="s">
        <v>9</v>
      </c>
      <c r="M36" s="165" t="s">
        <v>150</v>
      </c>
      <c r="N36" s="166"/>
      <c r="O36" s="167" t="s">
        <v>151</v>
      </c>
    </row>
    <row r="37" spans="1:15" s="16" customFormat="1" ht="26.25" customHeight="1">
      <c r="A37" s="46">
        <v>4</v>
      </c>
      <c r="B37" s="47" t="s">
        <v>152</v>
      </c>
      <c r="C37" s="48" t="s">
        <v>42</v>
      </c>
      <c r="D37" s="49" t="s">
        <v>153</v>
      </c>
      <c r="E37" s="49" t="s">
        <v>9</v>
      </c>
      <c r="F37" s="75">
        <v>11750</v>
      </c>
      <c r="G37" s="76" t="s">
        <v>32</v>
      </c>
      <c r="H37" s="77" t="s">
        <v>14</v>
      </c>
      <c r="I37" s="77" t="s">
        <v>9</v>
      </c>
      <c r="J37" s="96" t="s">
        <v>154</v>
      </c>
      <c r="K37" s="77" t="s">
        <v>9</v>
      </c>
      <c r="L37" s="77" t="s">
        <v>9</v>
      </c>
      <c r="M37" s="56" t="s">
        <v>155</v>
      </c>
      <c r="N37" s="114">
        <v>1</v>
      </c>
      <c r="O37" s="125"/>
    </row>
    <row r="38" spans="1:15" s="16" customFormat="1" ht="34.5" customHeight="1">
      <c r="A38" s="46">
        <v>5</v>
      </c>
      <c r="B38" s="47" t="s">
        <v>145</v>
      </c>
      <c r="C38" s="56" t="s">
        <v>100</v>
      </c>
      <c r="D38" s="49" t="s">
        <v>156</v>
      </c>
      <c r="E38" s="49" t="s">
        <v>9</v>
      </c>
      <c r="F38" s="75">
        <v>45000</v>
      </c>
      <c r="G38" s="76" t="s">
        <v>10</v>
      </c>
      <c r="H38" s="77" t="s">
        <v>14</v>
      </c>
      <c r="I38" s="77" t="s">
        <v>9</v>
      </c>
      <c r="J38" s="96" t="s">
        <v>14</v>
      </c>
      <c r="K38" s="77" t="s">
        <v>58</v>
      </c>
      <c r="L38" s="77" t="s">
        <v>14</v>
      </c>
      <c r="M38" s="56" t="s">
        <v>157</v>
      </c>
      <c r="N38" s="114">
        <v>1</v>
      </c>
      <c r="O38" s="125"/>
    </row>
    <row r="39" spans="1:15" s="16" customFormat="1" ht="26.25" customHeight="1">
      <c r="A39" s="46">
        <v>6</v>
      </c>
      <c r="B39" s="47" t="s">
        <v>158</v>
      </c>
      <c r="C39" s="56" t="s">
        <v>23</v>
      </c>
      <c r="D39" s="49" t="s">
        <v>159</v>
      </c>
      <c r="E39" s="49" t="s">
        <v>9</v>
      </c>
      <c r="F39" s="75">
        <v>20000</v>
      </c>
      <c r="G39" s="76" t="s">
        <v>56</v>
      </c>
      <c r="H39" s="77" t="s">
        <v>14</v>
      </c>
      <c r="I39" s="77" t="s">
        <v>9</v>
      </c>
      <c r="J39" s="96" t="s">
        <v>160</v>
      </c>
      <c r="K39" s="77" t="s">
        <v>9</v>
      </c>
      <c r="L39" s="77" t="s">
        <v>14</v>
      </c>
      <c r="M39" s="56" t="s">
        <v>161</v>
      </c>
      <c r="N39" s="114">
        <v>1</v>
      </c>
      <c r="O39" s="125"/>
    </row>
    <row r="40" spans="1:15" s="16" customFormat="1" ht="26.25" customHeight="1">
      <c r="A40" s="51">
        <v>7</v>
      </c>
      <c r="B40" s="52" t="s">
        <v>162</v>
      </c>
      <c r="C40" s="55" t="s">
        <v>248</v>
      </c>
      <c r="D40" s="53" t="s">
        <v>163</v>
      </c>
      <c r="E40" s="53" t="s">
        <v>9</v>
      </c>
      <c r="F40" s="80">
        <v>20000</v>
      </c>
      <c r="G40" s="78" t="s">
        <v>10</v>
      </c>
      <c r="H40" s="79" t="s">
        <v>14</v>
      </c>
      <c r="I40" s="79" t="s">
        <v>9</v>
      </c>
      <c r="J40" s="52" t="s">
        <v>249</v>
      </c>
      <c r="K40" s="79" t="s">
        <v>250</v>
      </c>
      <c r="L40" s="100" t="s">
        <v>164</v>
      </c>
      <c r="M40" s="54" t="s">
        <v>137</v>
      </c>
      <c r="N40" s="114">
        <v>1</v>
      </c>
      <c r="O40" s="55" t="s">
        <v>251</v>
      </c>
    </row>
    <row r="41" spans="1:15" s="16" customFormat="1" ht="26.25" customHeight="1">
      <c r="A41" s="46">
        <v>8</v>
      </c>
      <c r="B41" s="47" t="s">
        <v>157</v>
      </c>
      <c r="C41" s="50" t="s">
        <v>23</v>
      </c>
      <c r="D41" s="49" t="s">
        <v>165</v>
      </c>
      <c r="E41" s="49" t="s">
        <v>9</v>
      </c>
      <c r="F41" s="75">
        <v>100</v>
      </c>
      <c r="G41" s="76" t="s">
        <v>10</v>
      </c>
      <c r="H41" s="77" t="s">
        <v>14</v>
      </c>
      <c r="I41" s="77" t="s">
        <v>9</v>
      </c>
      <c r="J41" s="96" t="s">
        <v>166</v>
      </c>
      <c r="K41" s="77" t="s">
        <v>58</v>
      </c>
      <c r="L41" s="77" t="s">
        <v>14</v>
      </c>
      <c r="M41" s="56" t="s">
        <v>167</v>
      </c>
      <c r="N41" s="114">
        <v>1</v>
      </c>
      <c r="O41" s="125"/>
    </row>
    <row r="42" spans="1:15" s="16" customFormat="1" ht="26.25" customHeight="1">
      <c r="A42" s="46">
        <v>9</v>
      </c>
      <c r="B42" s="47" t="s">
        <v>168</v>
      </c>
      <c r="C42" s="56" t="s">
        <v>169</v>
      </c>
      <c r="D42" s="49" t="s">
        <v>170</v>
      </c>
      <c r="E42" s="49" t="s">
        <v>9</v>
      </c>
      <c r="F42" s="75">
        <v>30000</v>
      </c>
      <c r="G42" s="76" t="s">
        <v>10</v>
      </c>
      <c r="H42" s="77" t="s">
        <v>14</v>
      </c>
      <c r="I42" s="77" t="s">
        <v>9</v>
      </c>
      <c r="J42" s="96" t="s">
        <v>45</v>
      </c>
      <c r="K42" s="101" t="s">
        <v>26</v>
      </c>
      <c r="L42" s="101" t="s">
        <v>14</v>
      </c>
      <c r="M42" s="50" t="s">
        <v>158</v>
      </c>
      <c r="N42" s="129">
        <v>1</v>
      </c>
      <c r="O42" s="125"/>
    </row>
    <row r="43" spans="1:15" s="16" customFormat="1" ht="26.25" customHeight="1">
      <c r="A43" s="46">
        <v>10</v>
      </c>
      <c r="B43" s="47" t="s">
        <v>171</v>
      </c>
      <c r="C43" s="56" t="s">
        <v>169</v>
      </c>
      <c r="D43" s="49" t="s">
        <v>172</v>
      </c>
      <c r="E43" s="49" t="s">
        <v>9</v>
      </c>
      <c r="F43" s="75">
        <v>45000</v>
      </c>
      <c r="G43" s="76" t="s">
        <v>10</v>
      </c>
      <c r="H43" s="77" t="s">
        <v>14</v>
      </c>
      <c r="I43" s="77" t="s">
        <v>9</v>
      </c>
      <c r="J43" s="96" t="s">
        <v>173</v>
      </c>
      <c r="K43" s="77" t="s">
        <v>58</v>
      </c>
      <c r="L43" s="77" t="s">
        <v>14</v>
      </c>
      <c r="M43" s="56" t="s">
        <v>145</v>
      </c>
      <c r="N43" s="114">
        <v>1</v>
      </c>
      <c r="O43" s="118" t="s">
        <v>174</v>
      </c>
    </row>
    <row r="44" spans="1:15" s="16" customFormat="1" ht="24" customHeight="1">
      <c r="A44" s="204">
        <v>11</v>
      </c>
      <c r="B44" s="215" t="s">
        <v>175</v>
      </c>
      <c r="C44" s="223" t="s">
        <v>130</v>
      </c>
      <c r="D44" s="252" t="s">
        <v>176</v>
      </c>
      <c r="E44" s="252" t="s">
        <v>9</v>
      </c>
      <c r="F44" s="286">
        <v>21184.645400000001</v>
      </c>
      <c r="G44" s="271" t="s">
        <v>10</v>
      </c>
      <c r="H44" s="308" t="s">
        <v>14</v>
      </c>
      <c r="I44" s="308" t="s">
        <v>9</v>
      </c>
      <c r="J44" s="215" t="s">
        <v>177</v>
      </c>
      <c r="K44" s="308" t="s">
        <v>178</v>
      </c>
      <c r="L44" s="308" t="s">
        <v>14</v>
      </c>
      <c r="M44" s="56" t="s">
        <v>22</v>
      </c>
      <c r="N44" s="114">
        <v>0.47</v>
      </c>
      <c r="O44" s="213"/>
    </row>
    <row r="45" spans="1:15" s="16" customFormat="1" ht="23.25" customHeight="1">
      <c r="A45" s="209"/>
      <c r="B45" s="236"/>
      <c r="C45" s="224"/>
      <c r="D45" s="257"/>
      <c r="E45" s="257"/>
      <c r="F45" s="287"/>
      <c r="G45" s="272"/>
      <c r="H45" s="310"/>
      <c r="I45" s="310"/>
      <c r="J45" s="236"/>
      <c r="K45" s="310"/>
      <c r="L45" s="310"/>
      <c r="M45" s="56" t="s">
        <v>179</v>
      </c>
      <c r="N45" s="114">
        <v>0.5</v>
      </c>
      <c r="O45" s="323"/>
    </row>
    <row r="46" spans="1:15" s="16" customFormat="1" ht="23.25" customHeight="1">
      <c r="A46" s="209"/>
      <c r="B46" s="236"/>
      <c r="C46" s="224"/>
      <c r="D46" s="257"/>
      <c r="E46" s="257"/>
      <c r="F46" s="287"/>
      <c r="G46" s="272"/>
      <c r="H46" s="310"/>
      <c r="I46" s="310"/>
      <c r="J46" s="236"/>
      <c r="K46" s="310"/>
      <c r="L46" s="310"/>
      <c r="M46" s="56" t="s">
        <v>128</v>
      </c>
      <c r="N46" s="114">
        <v>0.15</v>
      </c>
      <c r="O46" s="323"/>
    </row>
    <row r="47" spans="1:15" s="16" customFormat="1" ht="23.25" customHeight="1">
      <c r="A47" s="205"/>
      <c r="B47" s="216"/>
      <c r="C47" s="225"/>
      <c r="D47" s="253"/>
      <c r="E47" s="253"/>
      <c r="F47" s="288"/>
      <c r="G47" s="273"/>
      <c r="H47" s="309"/>
      <c r="I47" s="309"/>
      <c r="J47" s="216"/>
      <c r="K47" s="309"/>
      <c r="L47" s="309"/>
      <c r="M47" s="56" t="s">
        <v>180</v>
      </c>
      <c r="N47" s="114">
        <v>0.15</v>
      </c>
      <c r="O47" s="214"/>
    </row>
    <row r="48" spans="1:15" s="16" customFormat="1" ht="18.75" customHeight="1">
      <c r="A48" s="204">
        <v>12</v>
      </c>
      <c r="B48" s="215" t="s">
        <v>181</v>
      </c>
      <c r="C48" s="226" t="s">
        <v>182</v>
      </c>
      <c r="D48" s="252" t="s">
        <v>15</v>
      </c>
      <c r="E48" s="268" t="s">
        <v>9</v>
      </c>
      <c r="F48" s="289">
        <v>18696.849699999999</v>
      </c>
      <c r="G48" s="271" t="s">
        <v>10</v>
      </c>
      <c r="H48" s="308" t="s">
        <v>14</v>
      </c>
      <c r="I48" s="308" t="s">
        <v>9</v>
      </c>
      <c r="J48" s="308" t="s">
        <v>14</v>
      </c>
      <c r="K48" s="308" t="s">
        <v>164</v>
      </c>
      <c r="L48" s="308" t="s">
        <v>14</v>
      </c>
      <c r="M48" s="56" t="s">
        <v>22</v>
      </c>
      <c r="N48" s="114">
        <v>5.3499999999999999E-2</v>
      </c>
      <c r="O48" s="226" t="s">
        <v>183</v>
      </c>
    </row>
    <row r="49" spans="1:15" s="16" customFormat="1" ht="18.75" customHeight="1">
      <c r="A49" s="209"/>
      <c r="B49" s="236"/>
      <c r="C49" s="227"/>
      <c r="D49" s="257"/>
      <c r="E49" s="269"/>
      <c r="F49" s="290"/>
      <c r="G49" s="272"/>
      <c r="H49" s="310"/>
      <c r="I49" s="310"/>
      <c r="J49" s="310"/>
      <c r="K49" s="310"/>
      <c r="L49" s="310"/>
      <c r="M49" s="54" t="s">
        <v>128</v>
      </c>
      <c r="N49" s="114">
        <v>4.0000000000000001E-3</v>
      </c>
      <c r="O49" s="227"/>
    </row>
    <row r="50" spans="1:15" s="16" customFormat="1" ht="18.75" customHeight="1">
      <c r="A50" s="209"/>
      <c r="B50" s="236"/>
      <c r="C50" s="227"/>
      <c r="D50" s="257"/>
      <c r="E50" s="269"/>
      <c r="F50" s="290"/>
      <c r="G50" s="272"/>
      <c r="H50" s="310"/>
      <c r="I50" s="310"/>
      <c r="J50" s="310"/>
      <c r="K50" s="310"/>
      <c r="L50" s="310"/>
      <c r="M50" s="54" t="s">
        <v>127</v>
      </c>
      <c r="N50" s="114">
        <v>6.0000000000000001E-3</v>
      </c>
      <c r="O50" s="227"/>
    </row>
    <row r="51" spans="1:15" s="16" customFormat="1" ht="18.75" customHeight="1">
      <c r="A51" s="205"/>
      <c r="B51" s="216"/>
      <c r="C51" s="228"/>
      <c r="D51" s="253"/>
      <c r="E51" s="270"/>
      <c r="F51" s="291"/>
      <c r="G51" s="273"/>
      <c r="H51" s="309"/>
      <c r="I51" s="309"/>
      <c r="J51" s="309"/>
      <c r="K51" s="309"/>
      <c r="L51" s="309"/>
      <c r="M51" s="54" t="s">
        <v>171</v>
      </c>
      <c r="N51" s="114">
        <v>0.94130000000000003</v>
      </c>
      <c r="O51" s="228"/>
    </row>
    <row r="52" spans="1:15" s="16" customFormat="1" ht="18.75" customHeight="1">
      <c r="A52" s="204">
        <v>13</v>
      </c>
      <c r="B52" s="215" t="s">
        <v>234</v>
      </c>
      <c r="C52" s="226" t="s">
        <v>130</v>
      </c>
      <c r="D52" s="252" t="s">
        <v>235</v>
      </c>
      <c r="E52" s="252" t="s">
        <v>9</v>
      </c>
      <c r="F52" s="289">
        <v>833.33</v>
      </c>
      <c r="G52" s="271" t="s">
        <v>10</v>
      </c>
      <c r="H52" s="308" t="s">
        <v>236</v>
      </c>
      <c r="I52" s="252" t="s">
        <v>9</v>
      </c>
      <c r="J52" s="215" t="s">
        <v>237</v>
      </c>
      <c r="K52" s="308" t="s">
        <v>238</v>
      </c>
      <c r="L52" s="308" t="s">
        <v>236</v>
      </c>
      <c r="M52" s="54" t="s">
        <v>239</v>
      </c>
      <c r="N52" s="114">
        <v>0.6</v>
      </c>
      <c r="O52" s="226" t="s">
        <v>240</v>
      </c>
    </row>
    <row r="53" spans="1:15" s="16" customFormat="1" ht="18.75" customHeight="1">
      <c r="A53" s="205"/>
      <c r="B53" s="216"/>
      <c r="C53" s="228"/>
      <c r="D53" s="253"/>
      <c r="E53" s="253"/>
      <c r="F53" s="291"/>
      <c r="G53" s="273"/>
      <c r="H53" s="309"/>
      <c r="I53" s="253"/>
      <c r="J53" s="216"/>
      <c r="K53" s="309"/>
      <c r="L53" s="309"/>
      <c r="M53" s="54" t="s">
        <v>129</v>
      </c>
      <c r="N53" s="114">
        <v>0.4</v>
      </c>
      <c r="O53" s="228"/>
    </row>
    <row r="54" spans="1:15" s="16" customFormat="1" ht="18.75" customHeight="1">
      <c r="A54" s="204">
        <v>14</v>
      </c>
      <c r="B54" s="215" t="s">
        <v>241</v>
      </c>
      <c r="C54" s="226" t="s">
        <v>130</v>
      </c>
      <c r="D54" s="252" t="s">
        <v>242</v>
      </c>
      <c r="E54" s="252" t="s">
        <v>9</v>
      </c>
      <c r="F54" s="289">
        <v>4000</v>
      </c>
      <c r="G54" s="271" t="s">
        <v>10</v>
      </c>
      <c r="H54" s="308" t="s">
        <v>243</v>
      </c>
      <c r="I54" s="252" t="s">
        <v>9</v>
      </c>
      <c r="J54" s="308" t="s">
        <v>244</v>
      </c>
      <c r="K54" s="308" t="s">
        <v>238</v>
      </c>
      <c r="L54" s="308" t="s">
        <v>243</v>
      </c>
      <c r="M54" s="54" t="s">
        <v>245</v>
      </c>
      <c r="N54" s="114">
        <v>0.34</v>
      </c>
      <c r="O54" s="226" t="s">
        <v>246</v>
      </c>
    </row>
    <row r="55" spans="1:15" s="16" customFormat="1" ht="18.75" customHeight="1">
      <c r="A55" s="209"/>
      <c r="B55" s="236"/>
      <c r="C55" s="227"/>
      <c r="D55" s="257"/>
      <c r="E55" s="257"/>
      <c r="F55" s="290"/>
      <c r="G55" s="272"/>
      <c r="H55" s="310"/>
      <c r="I55" s="257"/>
      <c r="J55" s="310"/>
      <c r="K55" s="310"/>
      <c r="L55" s="310"/>
      <c r="M55" s="54" t="s">
        <v>129</v>
      </c>
      <c r="N55" s="114">
        <v>0.33</v>
      </c>
      <c r="O55" s="227"/>
    </row>
    <row r="56" spans="1:15" s="16" customFormat="1" ht="18.75" customHeight="1">
      <c r="A56" s="205"/>
      <c r="B56" s="216"/>
      <c r="C56" s="228"/>
      <c r="D56" s="253"/>
      <c r="E56" s="253"/>
      <c r="F56" s="291"/>
      <c r="G56" s="273"/>
      <c r="H56" s="309"/>
      <c r="I56" s="253"/>
      <c r="J56" s="309"/>
      <c r="K56" s="309"/>
      <c r="L56" s="309"/>
      <c r="M56" s="54" t="s">
        <v>247</v>
      </c>
      <c r="N56" s="114">
        <v>0.33</v>
      </c>
      <c r="O56" s="228"/>
    </row>
    <row r="57" spans="1:15" s="16" customFormat="1" ht="26.25" customHeight="1">
      <c r="A57" s="46">
        <v>15</v>
      </c>
      <c r="B57" s="47" t="s">
        <v>184</v>
      </c>
      <c r="C57" s="54" t="s">
        <v>185</v>
      </c>
      <c r="D57" s="49" t="s">
        <v>186</v>
      </c>
      <c r="E57" s="49" t="s">
        <v>9</v>
      </c>
      <c r="F57" s="75">
        <v>1001</v>
      </c>
      <c r="G57" s="76" t="s">
        <v>10</v>
      </c>
      <c r="H57" s="77" t="s">
        <v>164</v>
      </c>
      <c r="I57" s="77" t="s">
        <v>9</v>
      </c>
      <c r="J57" s="96" t="s">
        <v>164</v>
      </c>
      <c r="K57" s="77" t="s">
        <v>108</v>
      </c>
      <c r="L57" s="77" t="s">
        <v>164</v>
      </c>
      <c r="M57" s="56" t="s">
        <v>22</v>
      </c>
      <c r="N57" s="114">
        <v>1</v>
      </c>
      <c r="O57" s="125"/>
    </row>
    <row r="58" spans="1:15" s="156" customFormat="1" ht="26.25" customHeight="1">
      <c r="A58" s="210">
        <v>16</v>
      </c>
      <c r="B58" s="237" t="s">
        <v>187</v>
      </c>
      <c r="C58" s="245" t="s">
        <v>182</v>
      </c>
      <c r="D58" s="258" t="s">
        <v>188</v>
      </c>
      <c r="E58" s="258" t="s">
        <v>9</v>
      </c>
      <c r="F58" s="292">
        <v>19000</v>
      </c>
      <c r="G58" s="311" t="s">
        <v>10</v>
      </c>
      <c r="H58" s="263" t="s">
        <v>189</v>
      </c>
      <c r="I58" s="263"/>
      <c r="J58" s="258" t="s">
        <v>264</v>
      </c>
      <c r="K58" s="258" t="s">
        <v>265</v>
      </c>
      <c r="L58" s="263" t="s">
        <v>164</v>
      </c>
      <c r="M58" s="168" t="s">
        <v>190</v>
      </c>
      <c r="N58" s="169">
        <v>2.63E-2</v>
      </c>
      <c r="O58" s="231" t="s">
        <v>266</v>
      </c>
    </row>
    <row r="59" spans="1:15" s="156" customFormat="1" ht="26.25" customHeight="1">
      <c r="A59" s="211"/>
      <c r="B59" s="238"/>
      <c r="C59" s="246"/>
      <c r="D59" s="259"/>
      <c r="E59" s="259"/>
      <c r="F59" s="293"/>
      <c r="G59" s="312"/>
      <c r="H59" s="307"/>
      <c r="I59" s="307"/>
      <c r="J59" s="259"/>
      <c r="K59" s="259"/>
      <c r="L59" s="307"/>
      <c r="M59" s="168" t="s">
        <v>191</v>
      </c>
      <c r="N59" s="169">
        <v>0.47370000000000001</v>
      </c>
      <c r="O59" s="322"/>
    </row>
    <row r="60" spans="1:15" s="156" customFormat="1" ht="26.25" customHeight="1">
      <c r="A60" s="211"/>
      <c r="B60" s="238"/>
      <c r="C60" s="246"/>
      <c r="D60" s="259"/>
      <c r="E60" s="259"/>
      <c r="F60" s="293"/>
      <c r="G60" s="312"/>
      <c r="H60" s="307"/>
      <c r="I60" s="307"/>
      <c r="J60" s="259"/>
      <c r="K60" s="259"/>
      <c r="L60" s="307"/>
      <c r="M60" s="168" t="s">
        <v>22</v>
      </c>
      <c r="N60" s="169">
        <v>0.49909999999999999</v>
      </c>
      <c r="O60" s="322"/>
    </row>
    <row r="61" spans="1:15" s="156" customFormat="1" ht="26.25" customHeight="1">
      <c r="A61" s="211"/>
      <c r="B61" s="238"/>
      <c r="C61" s="246"/>
      <c r="D61" s="259"/>
      <c r="E61" s="259"/>
      <c r="F61" s="293"/>
      <c r="G61" s="312"/>
      <c r="H61" s="307"/>
      <c r="I61" s="307"/>
      <c r="J61" s="259"/>
      <c r="K61" s="259"/>
      <c r="L61" s="307"/>
      <c r="M61" s="168" t="s">
        <v>127</v>
      </c>
      <c r="N61" s="169">
        <v>4.0000000000000002E-4</v>
      </c>
      <c r="O61" s="322"/>
    </row>
    <row r="62" spans="1:15" s="156" customFormat="1" ht="26.25" customHeight="1">
      <c r="A62" s="212"/>
      <c r="B62" s="239"/>
      <c r="C62" s="247"/>
      <c r="D62" s="260"/>
      <c r="E62" s="260"/>
      <c r="F62" s="294"/>
      <c r="G62" s="313"/>
      <c r="H62" s="264"/>
      <c r="I62" s="264"/>
      <c r="J62" s="260"/>
      <c r="K62" s="260"/>
      <c r="L62" s="264"/>
      <c r="M62" s="168" t="s">
        <v>128</v>
      </c>
      <c r="N62" s="169">
        <v>5.0000000000000001E-4</v>
      </c>
      <c r="O62" s="232"/>
    </row>
    <row r="63" spans="1:15" s="156" customFormat="1" ht="26.25" customHeight="1">
      <c r="A63" s="210">
        <v>17</v>
      </c>
      <c r="B63" s="237" t="s">
        <v>192</v>
      </c>
      <c r="C63" s="245" t="s">
        <v>182</v>
      </c>
      <c r="D63" s="258" t="s">
        <v>188</v>
      </c>
      <c r="E63" s="258" t="s">
        <v>9</v>
      </c>
      <c r="F63" s="292">
        <v>19000</v>
      </c>
      <c r="G63" s="311" t="s">
        <v>10</v>
      </c>
      <c r="H63" s="263" t="s">
        <v>189</v>
      </c>
      <c r="I63" s="263"/>
      <c r="J63" s="258" t="s">
        <v>264</v>
      </c>
      <c r="K63" s="258" t="s">
        <v>265</v>
      </c>
      <c r="L63" s="263" t="s">
        <v>164</v>
      </c>
      <c r="M63" s="170" t="s">
        <v>190</v>
      </c>
      <c r="N63" s="169">
        <v>2.63E-2</v>
      </c>
      <c r="O63" s="231" t="s">
        <v>266</v>
      </c>
    </row>
    <row r="64" spans="1:15" s="156" customFormat="1" ht="26.25" customHeight="1">
      <c r="A64" s="211"/>
      <c r="B64" s="238"/>
      <c r="C64" s="246"/>
      <c r="D64" s="259"/>
      <c r="E64" s="259"/>
      <c r="F64" s="293"/>
      <c r="G64" s="312"/>
      <c r="H64" s="307"/>
      <c r="I64" s="307"/>
      <c r="J64" s="259"/>
      <c r="K64" s="259"/>
      <c r="L64" s="307"/>
      <c r="M64" s="170" t="s">
        <v>191</v>
      </c>
      <c r="N64" s="169">
        <v>0.47370000000000001</v>
      </c>
      <c r="O64" s="322"/>
    </row>
    <row r="65" spans="1:16" s="156" customFormat="1" ht="26.25" customHeight="1">
      <c r="A65" s="212"/>
      <c r="B65" s="239"/>
      <c r="C65" s="247"/>
      <c r="D65" s="260"/>
      <c r="E65" s="260"/>
      <c r="F65" s="294"/>
      <c r="G65" s="313"/>
      <c r="H65" s="264"/>
      <c r="I65" s="264"/>
      <c r="J65" s="260"/>
      <c r="K65" s="260"/>
      <c r="L65" s="264"/>
      <c r="M65" s="170" t="s">
        <v>22</v>
      </c>
      <c r="N65" s="169">
        <v>0.5</v>
      </c>
      <c r="O65" s="232"/>
    </row>
    <row r="66" spans="1:16" s="20" customFormat="1" ht="26.25" customHeight="1">
      <c r="A66" s="204">
        <v>18</v>
      </c>
      <c r="B66" s="215" t="s">
        <v>193</v>
      </c>
      <c r="C66" s="226" t="s">
        <v>130</v>
      </c>
      <c r="D66" s="252" t="s">
        <v>194</v>
      </c>
      <c r="E66" s="295"/>
      <c r="F66" s="278">
        <v>1517</v>
      </c>
      <c r="G66" s="271" t="s">
        <v>10</v>
      </c>
      <c r="H66" s="271" t="s">
        <v>164</v>
      </c>
      <c r="I66" s="215"/>
      <c r="J66" s="319" t="s">
        <v>195</v>
      </c>
      <c r="K66" s="252" t="s">
        <v>196</v>
      </c>
      <c r="L66" s="271" t="s">
        <v>164</v>
      </c>
      <c r="M66" s="130" t="s">
        <v>129</v>
      </c>
      <c r="N66" s="148">
        <v>0.33</v>
      </c>
      <c r="O66" s="213" t="s">
        <v>197</v>
      </c>
    </row>
    <row r="67" spans="1:16" s="20" customFormat="1" ht="26.25" customHeight="1">
      <c r="A67" s="209"/>
      <c r="B67" s="236"/>
      <c r="C67" s="227"/>
      <c r="D67" s="257"/>
      <c r="E67" s="296"/>
      <c r="F67" s="300"/>
      <c r="G67" s="272"/>
      <c r="H67" s="272"/>
      <c r="I67" s="236"/>
      <c r="J67" s="320"/>
      <c r="K67" s="257"/>
      <c r="L67" s="272"/>
      <c r="M67" s="130" t="s">
        <v>198</v>
      </c>
      <c r="N67" s="148">
        <v>0.33</v>
      </c>
      <c r="O67" s="323"/>
    </row>
    <row r="68" spans="1:16" s="20" customFormat="1" ht="26.25" customHeight="1">
      <c r="A68" s="205"/>
      <c r="B68" s="216"/>
      <c r="C68" s="228"/>
      <c r="D68" s="253"/>
      <c r="E68" s="297"/>
      <c r="F68" s="279"/>
      <c r="G68" s="273"/>
      <c r="H68" s="273"/>
      <c r="I68" s="216"/>
      <c r="J68" s="321"/>
      <c r="K68" s="253"/>
      <c r="L68" s="273"/>
      <c r="M68" s="130" t="s">
        <v>199</v>
      </c>
      <c r="N68" s="148">
        <v>0.34</v>
      </c>
      <c r="O68" s="214"/>
    </row>
    <row r="69" spans="1:16" s="16" customFormat="1" ht="24" customHeight="1">
      <c r="A69" s="200" t="s">
        <v>200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2"/>
    </row>
    <row r="70" spans="1:16" s="16" customFormat="1" ht="25.5" customHeight="1">
      <c r="A70" s="213">
        <v>1</v>
      </c>
      <c r="B70" s="240" t="s">
        <v>201</v>
      </c>
      <c r="C70" s="223" t="s">
        <v>86</v>
      </c>
      <c r="D70" s="213" t="s">
        <v>202</v>
      </c>
      <c r="E70" s="213" t="s">
        <v>9</v>
      </c>
      <c r="F70" s="301">
        <v>54112</v>
      </c>
      <c r="G70" s="213" t="s">
        <v>10</v>
      </c>
      <c r="H70" s="213" t="s">
        <v>14</v>
      </c>
      <c r="I70" s="213" t="s">
        <v>9</v>
      </c>
      <c r="J70" s="240" t="s">
        <v>252</v>
      </c>
      <c r="K70" s="213" t="s">
        <v>253</v>
      </c>
      <c r="L70" s="213" t="s">
        <v>203</v>
      </c>
      <c r="M70" s="176" t="s">
        <v>204</v>
      </c>
      <c r="N70" s="121">
        <v>0.5</v>
      </c>
      <c r="O70" s="213" t="s">
        <v>254</v>
      </c>
    </row>
    <row r="71" spans="1:16" s="16" customFormat="1" ht="25.5" customHeight="1">
      <c r="A71" s="214"/>
      <c r="B71" s="241"/>
      <c r="C71" s="225"/>
      <c r="D71" s="214"/>
      <c r="E71" s="214"/>
      <c r="F71" s="302"/>
      <c r="G71" s="214"/>
      <c r="H71" s="214"/>
      <c r="I71" s="214"/>
      <c r="J71" s="241"/>
      <c r="K71" s="214"/>
      <c r="L71" s="214"/>
      <c r="M71" s="56" t="s">
        <v>205</v>
      </c>
      <c r="N71" s="114">
        <v>0.5</v>
      </c>
      <c r="O71" s="214"/>
    </row>
    <row r="72" spans="1:16" s="16" customFormat="1" ht="25.5" customHeight="1">
      <c r="A72" s="115">
        <v>2</v>
      </c>
      <c r="B72" s="131" t="s">
        <v>206</v>
      </c>
      <c r="C72" s="171" t="s">
        <v>207</v>
      </c>
      <c r="D72" s="132" t="s">
        <v>208</v>
      </c>
      <c r="E72" s="115"/>
      <c r="F72" s="140">
        <v>12521</v>
      </c>
      <c r="G72" s="115" t="s">
        <v>10</v>
      </c>
      <c r="H72" s="115" t="s">
        <v>203</v>
      </c>
      <c r="I72" s="115"/>
      <c r="J72" s="131" t="s">
        <v>203</v>
      </c>
      <c r="K72" s="115" t="s">
        <v>209</v>
      </c>
      <c r="L72" s="115" t="s">
        <v>203</v>
      </c>
      <c r="M72" s="56" t="s">
        <v>201</v>
      </c>
      <c r="N72" s="114">
        <v>1</v>
      </c>
      <c r="O72" s="115" t="s">
        <v>210</v>
      </c>
    </row>
    <row r="73" spans="1:16" s="16" customFormat="1" ht="27" customHeight="1">
      <c r="A73" s="200" t="s">
        <v>211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203"/>
    </row>
    <row r="74" spans="1:16" s="16" customFormat="1" ht="59.25" customHeight="1">
      <c r="A74" s="157">
        <v>1</v>
      </c>
      <c r="B74" s="172" t="s">
        <v>212</v>
      </c>
      <c r="C74" s="173" t="s">
        <v>207</v>
      </c>
      <c r="D74" s="163" t="s">
        <v>213</v>
      </c>
      <c r="E74" s="174"/>
      <c r="F74" s="175">
        <v>5000</v>
      </c>
      <c r="G74" s="162" t="s">
        <v>10</v>
      </c>
      <c r="H74" s="163" t="s">
        <v>214</v>
      </c>
      <c r="I74" s="163"/>
      <c r="J74" s="160" t="s">
        <v>214</v>
      </c>
      <c r="K74" s="163" t="s">
        <v>215</v>
      </c>
      <c r="L74" s="163" t="s">
        <v>214</v>
      </c>
      <c r="M74" s="165" t="s">
        <v>216</v>
      </c>
      <c r="N74" s="166">
        <v>1</v>
      </c>
      <c r="O74" s="177" t="s">
        <v>263</v>
      </c>
      <c r="P74" s="149" t="s">
        <v>255</v>
      </c>
    </row>
    <row r="75" spans="1:16" s="16" customFormat="1" ht="25.5" customHeight="1">
      <c r="A75" s="229">
        <v>2</v>
      </c>
      <c r="B75" s="242" t="s">
        <v>217</v>
      </c>
      <c r="C75" s="248" t="s">
        <v>130</v>
      </c>
      <c r="D75" s="261" t="s">
        <v>218</v>
      </c>
      <c r="E75" s="298"/>
      <c r="F75" s="303">
        <v>21350</v>
      </c>
      <c r="G75" s="274" t="s">
        <v>10</v>
      </c>
      <c r="H75" s="261" t="s">
        <v>219</v>
      </c>
      <c r="I75" s="261"/>
      <c r="J75" s="248" t="s">
        <v>256</v>
      </c>
      <c r="K75" s="261" t="s">
        <v>220</v>
      </c>
      <c r="L75" s="261" t="s">
        <v>219</v>
      </c>
      <c r="M75" s="165" t="s">
        <v>212</v>
      </c>
      <c r="N75" s="166">
        <v>0.51</v>
      </c>
      <c r="O75" s="324" t="s">
        <v>257</v>
      </c>
      <c r="P75" s="329" t="s">
        <v>255</v>
      </c>
    </row>
    <row r="76" spans="1:16" s="16" customFormat="1" ht="25.5" customHeight="1">
      <c r="A76" s="230"/>
      <c r="B76" s="243"/>
      <c r="C76" s="249"/>
      <c r="D76" s="262"/>
      <c r="E76" s="299"/>
      <c r="F76" s="304"/>
      <c r="G76" s="275"/>
      <c r="H76" s="262"/>
      <c r="I76" s="262"/>
      <c r="J76" s="249"/>
      <c r="K76" s="262"/>
      <c r="L76" s="262"/>
      <c r="M76" s="165" t="s">
        <v>221</v>
      </c>
      <c r="N76" s="166">
        <v>0.49</v>
      </c>
      <c r="O76" s="325"/>
      <c r="P76" s="329"/>
    </row>
    <row r="77" spans="1:16" s="16" customFormat="1" ht="54.75" customHeight="1">
      <c r="A77" s="115">
        <v>3</v>
      </c>
      <c r="B77" s="47" t="s">
        <v>222</v>
      </c>
      <c r="C77" s="56" t="s">
        <v>223</v>
      </c>
      <c r="D77" s="77" t="s">
        <v>224</v>
      </c>
      <c r="E77" s="47"/>
      <c r="F77" s="144">
        <v>5000</v>
      </c>
      <c r="G77" s="77" t="s">
        <v>10</v>
      </c>
      <c r="H77" s="77" t="s">
        <v>132</v>
      </c>
      <c r="I77" s="77"/>
      <c r="J77" s="56" t="s">
        <v>225</v>
      </c>
      <c r="K77" s="77" t="s">
        <v>164</v>
      </c>
      <c r="L77" s="77" t="s">
        <v>132</v>
      </c>
      <c r="M77" s="56" t="s">
        <v>22</v>
      </c>
      <c r="N77" s="114">
        <v>1</v>
      </c>
      <c r="O77" s="54" t="s">
        <v>226</v>
      </c>
    </row>
    <row r="78" spans="1:16" s="156" customFormat="1" ht="30.75" customHeight="1">
      <c r="A78" s="231">
        <v>4</v>
      </c>
      <c r="B78" s="244" t="s">
        <v>227</v>
      </c>
      <c r="C78" s="250" t="s">
        <v>130</v>
      </c>
      <c r="D78" s="263" t="s">
        <v>228</v>
      </c>
      <c r="E78" s="263"/>
      <c r="F78" s="305">
        <v>5000</v>
      </c>
      <c r="G78" s="263" t="s">
        <v>10</v>
      </c>
      <c r="H78" s="263" t="s">
        <v>14</v>
      </c>
      <c r="I78" s="263"/>
      <c r="J78" s="258" t="s">
        <v>267</v>
      </c>
      <c r="K78" s="263" t="s">
        <v>261</v>
      </c>
      <c r="L78" s="263" t="s">
        <v>14</v>
      </c>
      <c r="M78" s="170" t="s">
        <v>222</v>
      </c>
      <c r="N78" s="169">
        <v>0.51</v>
      </c>
      <c r="O78" s="326" t="s">
        <v>268</v>
      </c>
    </row>
    <row r="79" spans="1:16" s="156" customFormat="1" ht="30.75" customHeight="1">
      <c r="A79" s="232"/>
      <c r="B79" s="244"/>
      <c r="C79" s="251"/>
      <c r="D79" s="264"/>
      <c r="E79" s="264"/>
      <c r="F79" s="306"/>
      <c r="G79" s="264"/>
      <c r="H79" s="264"/>
      <c r="I79" s="264"/>
      <c r="J79" s="260"/>
      <c r="K79" s="264"/>
      <c r="L79" s="264"/>
      <c r="M79" s="170" t="s">
        <v>221</v>
      </c>
      <c r="N79" s="169">
        <v>0.49</v>
      </c>
      <c r="O79" s="327"/>
    </row>
    <row r="80" spans="1:16" s="16" customFormat="1" ht="39.75" customHeight="1">
      <c r="A80" s="115">
        <v>5</v>
      </c>
      <c r="B80" s="47" t="s">
        <v>258</v>
      </c>
      <c r="C80" s="56" t="s">
        <v>248</v>
      </c>
      <c r="D80" s="77" t="s">
        <v>259</v>
      </c>
      <c r="E80" s="47"/>
      <c r="F80" s="145">
        <v>30000</v>
      </c>
      <c r="G80" s="77" t="s">
        <v>10</v>
      </c>
      <c r="H80" s="77" t="s">
        <v>14</v>
      </c>
      <c r="I80" s="47"/>
      <c r="J80" s="56" t="s">
        <v>260</v>
      </c>
      <c r="K80" s="77" t="s">
        <v>261</v>
      </c>
      <c r="L80" s="77" t="s">
        <v>14</v>
      </c>
      <c r="M80" s="56" t="s">
        <v>227</v>
      </c>
      <c r="N80" s="114">
        <v>1</v>
      </c>
      <c r="O80" s="54" t="s">
        <v>262</v>
      </c>
    </row>
    <row r="81" spans="2:15" s="16" customFormat="1">
      <c r="B81" s="137"/>
      <c r="C81" s="138"/>
      <c r="D81" s="139"/>
      <c r="E81" s="137"/>
      <c r="F81" s="146"/>
      <c r="G81" s="137"/>
      <c r="H81" s="137"/>
      <c r="I81" s="137"/>
      <c r="J81" s="138"/>
      <c r="K81" s="139"/>
      <c r="L81" s="139"/>
      <c r="M81" s="138"/>
      <c r="N81" s="154"/>
      <c r="O81" s="149"/>
    </row>
    <row r="82" spans="2:15" s="16" customFormat="1">
      <c r="B82" s="137"/>
      <c r="C82" s="138"/>
      <c r="D82" s="139"/>
      <c r="E82" s="137"/>
      <c r="F82" s="146"/>
      <c r="G82" s="137"/>
      <c r="H82" s="137"/>
      <c r="I82" s="137"/>
      <c r="J82" s="138"/>
      <c r="K82" s="139"/>
      <c r="L82" s="139"/>
      <c r="M82" s="138"/>
      <c r="N82" s="154"/>
      <c r="O82" s="149"/>
    </row>
    <row r="83" spans="2:15" s="16" customFormat="1">
      <c r="B83" s="137"/>
      <c r="C83" s="138"/>
      <c r="D83" s="139"/>
      <c r="E83" s="137"/>
      <c r="F83" s="146"/>
      <c r="G83" s="137"/>
      <c r="H83" s="137"/>
      <c r="I83" s="137"/>
      <c r="J83" s="138"/>
      <c r="K83" s="139"/>
      <c r="L83" s="139"/>
      <c r="M83" s="138"/>
      <c r="N83" s="154"/>
      <c r="O83" s="149"/>
    </row>
    <row r="84" spans="2:15">
      <c r="J84" s="22"/>
      <c r="O84" s="155"/>
    </row>
    <row r="85" spans="2:15">
      <c r="J85" s="22"/>
    </row>
    <row r="86" spans="2:15">
      <c r="J86" s="22"/>
    </row>
    <row r="87" spans="2:15">
      <c r="J87" s="22"/>
    </row>
    <row r="88" spans="2:15">
      <c r="J88" s="22"/>
    </row>
    <row r="89" spans="2:15">
      <c r="J89" s="22"/>
    </row>
    <row r="90" spans="2:15">
      <c r="J90" s="22"/>
    </row>
    <row r="91" spans="2:15">
      <c r="J91" s="22"/>
    </row>
    <row r="92" spans="2:15">
      <c r="J92" s="22"/>
    </row>
    <row r="93" spans="2:15">
      <c r="J93" s="22"/>
    </row>
    <row r="94" spans="2:15">
      <c r="J94" s="22"/>
    </row>
    <row r="95" spans="2:15">
      <c r="J95" s="22"/>
    </row>
    <row r="96" spans="2:15">
      <c r="J96" s="22"/>
    </row>
    <row r="97" spans="10:10">
      <c r="J97" s="22"/>
    </row>
    <row r="98" spans="10:10">
      <c r="J98" s="22"/>
    </row>
    <row r="99" spans="10:10">
      <c r="J99" s="22"/>
    </row>
    <row r="100" spans="10:10">
      <c r="J100" s="22"/>
    </row>
    <row r="101" spans="10:10">
      <c r="J101" s="22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12" customWidth="1"/>
    <col min="2" max="2" width="40.25" style="21" customWidth="1"/>
    <col min="3" max="3" width="31.375" style="22" customWidth="1"/>
    <col min="4" max="4" width="13" style="23" customWidth="1"/>
    <col min="5" max="5" width="13" style="21" customWidth="1"/>
    <col min="6" max="6" width="14.625" style="24" customWidth="1"/>
    <col min="7" max="7" width="10" style="21" customWidth="1"/>
    <col min="8" max="9" width="13.125" style="21" customWidth="1"/>
    <col min="10" max="10" width="29.75" style="21" customWidth="1"/>
    <col min="11" max="11" width="13.625" style="23" customWidth="1"/>
    <col min="12" max="12" width="12.875" style="23" customWidth="1"/>
    <col min="13" max="13" width="38.375" style="23" customWidth="1"/>
    <col min="14" max="14" width="9.125" style="25" customWidth="1"/>
    <col min="15" max="15" width="39" style="12" customWidth="1"/>
    <col min="16" max="16384" width="9" style="12"/>
  </cols>
  <sheetData>
    <row r="1" spans="1:16" ht="33" customHeight="1">
      <c r="A1" s="196" t="s">
        <v>16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</row>
    <row r="2" spans="1:16" s="11" customFormat="1" ht="30.75" customHeight="1">
      <c r="A2" s="26" t="s">
        <v>0</v>
      </c>
      <c r="B2" s="27" t="s">
        <v>1</v>
      </c>
      <c r="C2" s="28" t="s">
        <v>17</v>
      </c>
      <c r="D2" s="27" t="s">
        <v>2</v>
      </c>
      <c r="E2" s="63" t="s">
        <v>3</v>
      </c>
      <c r="F2" s="197" t="s">
        <v>4</v>
      </c>
      <c r="G2" s="198"/>
      <c r="H2" s="27" t="s">
        <v>5</v>
      </c>
      <c r="I2" s="27" t="s">
        <v>18</v>
      </c>
      <c r="J2" s="27" t="s">
        <v>19</v>
      </c>
      <c r="K2" s="27" t="s">
        <v>20</v>
      </c>
      <c r="L2" s="27" t="s">
        <v>21</v>
      </c>
      <c r="M2" s="27" t="s">
        <v>6</v>
      </c>
      <c r="N2" s="102" t="s">
        <v>7</v>
      </c>
      <c r="O2" s="26" t="s">
        <v>8</v>
      </c>
    </row>
    <row r="3" spans="1:16" s="13" customFormat="1" ht="26.25" customHeight="1">
      <c r="A3" s="29">
        <v>1</v>
      </c>
      <c r="B3" s="30" t="s">
        <v>22</v>
      </c>
      <c r="C3" s="31" t="s">
        <v>23</v>
      </c>
      <c r="D3" s="32" t="s">
        <v>24</v>
      </c>
      <c r="E3" s="32" t="s">
        <v>9</v>
      </c>
      <c r="F3" s="64">
        <v>50000</v>
      </c>
      <c r="G3" s="65" t="s">
        <v>10</v>
      </c>
      <c r="H3" s="66" t="s">
        <v>164</v>
      </c>
      <c r="I3" s="66" t="s">
        <v>9</v>
      </c>
      <c r="J3" s="87" t="s">
        <v>25</v>
      </c>
      <c r="K3" s="66" t="s">
        <v>26</v>
      </c>
      <c r="L3" s="66" t="s">
        <v>164</v>
      </c>
      <c r="M3" s="31" t="s">
        <v>27</v>
      </c>
      <c r="N3" s="103">
        <v>1</v>
      </c>
      <c r="O3" s="104" t="s">
        <v>269</v>
      </c>
    </row>
    <row r="4" spans="1:16" s="14" customFormat="1" ht="26.25" customHeight="1">
      <c r="A4" s="33">
        <v>2</v>
      </c>
      <c r="B4" s="34" t="s">
        <v>29</v>
      </c>
      <c r="C4" s="35" t="s">
        <v>30</v>
      </c>
      <c r="D4" s="36" t="s">
        <v>31</v>
      </c>
      <c r="E4" s="36" t="s">
        <v>9</v>
      </c>
      <c r="F4" s="67">
        <v>2267</v>
      </c>
      <c r="G4" s="68" t="s">
        <v>32</v>
      </c>
      <c r="H4" s="69" t="s">
        <v>33</v>
      </c>
      <c r="I4" s="69" t="s">
        <v>9</v>
      </c>
      <c r="J4" s="88" t="s">
        <v>34</v>
      </c>
      <c r="K4" s="69" t="s">
        <v>9</v>
      </c>
      <c r="L4" s="69" t="s">
        <v>9</v>
      </c>
      <c r="M4" s="105" t="s">
        <v>35</v>
      </c>
      <c r="N4" s="106"/>
      <c r="O4" s="107" t="s">
        <v>36</v>
      </c>
    </row>
    <row r="5" spans="1:16" s="13" customFormat="1" ht="31.5" customHeight="1">
      <c r="A5" s="29">
        <v>3</v>
      </c>
      <c r="B5" s="30" t="s">
        <v>37</v>
      </c>
      <c r="C5" s="31" t="s">
        <v>23</v>
      </c>
      <c r="D5" s="32" t="s">
        <v>38</v>
      </c>
      <c r="E5" s="32" t="s">
        <v>9</v>
      </c>
      <c r="F5" s="64">
        <v>2169</v>
      </c>
      <c r="G5" s="65" t="s">
        <v>32</v>
      </c>
      <c r="H5" s="66" t="s">
        <v>164</v>
      </c>
      <c r="I5" s="66" t="s">
        <v>9</v>
      </c>
      <c r="J5" s="87" t="s">
        <v>25</v>
      </c>
      <c r="K5" s="66" t="s">
        <v>26</v>
      </c>
      <c r="L5" s="66" t="s">
        <v>164</v>
      </c>
      <c r="M5" s="31" t="s">
        <v>39</v>
      </c>
      <c r="N5" s="103">
        <v>1</v>
      </c>
      <c r="O5" s="104" t="s">
        <v>270</v>
      </c>
    </row>
    <row r="6" spans="1:16" s="15" customFormat="1" ht="72" customHeight="1">
      <c r="A6" s="37">
        <v>4</v>
      </c>
      <c r="B6" s="38" t="s">
        <v>41</v>
      </c>
      <c r="C6" s="38" t="s">
        <v>42</v>
      </c>
      <c r="D6" s="39" t="s">
        <v>43</v>
      </c>
      <c r="E6" s="39" t="s">
        <v>9</v>
      </c>
      <c r="F6" s="70">
        <v>45500</v>
      </c>
      <c r="G6" s="39" t="s">
        <v>10</v>
      </c>
      <c r="H6" s="39" t="s">
        <v>14</v>
      </c>
      <c r="I6" s="39" t="s">
        <v>9</v>
      </c>
      <c r="J6" s="89" t="s">
        <v>44</v>
      </c>
      <c r="K6" s="90" t="s">
        <v>45</v>
      </c>
      <c r="L6" s="90" t="s">
        <v>14</v>
      </c>
      <c r="M6" s="108" t="s">
        <v>46</v>
      </c>
      <c r="N6" s="109">
        <v>1</v>
      </c>
      <c r="O6" s="38" t="s">
        <v>47</v>
      </c>
    </row>
    <row r="7" spans="1:16" s="16" customFormat="1" ht="26.25" customHeight="1">
      <c r="A7" s="40">
        <v>5</v>
      </c>
      <c r="B7" s="41" t="s">
        <v>48</v>
      </c>
      <c r="C7" s="35" t="s">
        <v>30</v>
      </c>
      <c r="D7" s="42" t="s">
        <v>49</v>
      </c>
      <c r="E7" s="42" t="s">
        <v>9</v>
      </c>
      <c r="F7" s="71">
        <v>377.5</v>
      </c>
      <c r="G7" s="72" t="s">
        <v>32</v>
      </c>
      <c r="H7" s="73" t="s">
        <v>50</v>
      </c>
      <c r="I7" s="91" t="s">
        <v>9</v>
      </c>
      <c r="J7" s="92" t="s">
        <v>51</v>
      </c>
      <c r="K7" s="93" t="s">
        <v>26</v>
      </c>
      <c r="L7" s="93" t="s">
        <v>9</v>
      </c>
      <c r="M7" s="110" t="s">
        <v>52</v>
      </c>
      <c r="N7" s="111">
        <v>1</v>
      </c>
      <c r="O7" s="112" t="s">
        <v>53</v>
      </c>
    </row>
    <row r="8" spans="1:16" s="17" customFormat="1" ht="32.25" customHeight="1">
      <c r="A8" s="43">
        <v>6</v>
      </c>
      <c r="B8" s="44" t="s">
        <v>54</v>
      </c>
      <c r="C8" s="44" t="s">
        <v>42</v>
      </c>
      <c r="D8" s="45" t="s">
        <v>55</v>
      </c>
      <c r="E8" s="45" t="s">
        <v>9</v>
      </c>
      <c r="F8" s="74">
        <v>57000</v>
      </c>
      <c r="G8" s="45" t="s">
        <v>56</v>
      </c>
      <c r="H8" s="45" t="s">
        <v>164</v>
      </c>
      <c r="I8" s="45" t="s">
        <v>9</v>
      </c>
      <c r="J8" s="94" t="s">
        <v>57</v>
      </c>
      <c r="K8" s="95" t="s">
        <v>58</v>
      </c>
      <c r="L8" s="95" t="s">
        <v>164</v>
      </c>
      <c r="M8" s="94" t="s">
        <v>59</v>
      </c>
      <c r="N8" s="113">
        <v>1</v>
      </c>
      <c r="O8" s="44" t="s">
        <v>271</v>
      </c>
    </row>
    <row r="9" spans="1:16" s="16" customFormat="1" ht="35.25" customHeight="1">
      <c r="A9" s="46">
        <v>7</v>
      </c>
      <c r="B9" s="47" t="s">
        <v>61</v>
      </c>
      <c r="C9" s="48" t="s">
        <v>23</v>
      </c>
      <c r="D9" s="49" t="s">
        <v>62</v>
      </c>
      <c r="E9" s="49" t="s">
        <v>9</v>
      </c>
      <c r="F9" s="75">
        <v>40000</v>
      </c>
      <c r="G9" s="76" t="s">
        <v>56</v>
      </c>
      <c r="H9" s="77" t="s">
        <v>14</v>
      </c>
      <c r="I9" s="77" t="s">
        <v>9</v>
      </c>
      <c r="J9" s="96" t="s">
        <v>44</v>
      </c>
      <c r="K9" s="77" t="s">
        <v>45</v>
      </c>
      <c r="L9" s="77" t="s">
        <v>14</v>
      </c>
      <c r="M9" s="56" t="s">
        <v>63</v>
      </c>
      <c r="N9" s="114">
        <v>1</v>
      </c>
      <c r="O9" s="54" t="s">
        <v>64</v>
      </c>
    </row>
    <row r="10" spans="1:16" s="16" customFormat="1" ht="30.75" customHeight="1">
      <c r="A10" s="46">
        <v>8</v>
      </c>
      <c r="B10" s="47" t="s">
        <v>65</v>
      </c>
      <c r="C10" s="50" t="s">
        <v>23</v>
      </c>
      <c r="D10" s="49" t="s">
        <v>66</v>
      </c>
      <c r="E10" s="49" t="s">
        <v>9</v>
      </c>
      <c r="F10" s="75">
        <v>10000</v>
      </c>
      <c r="G10" s="76" t="s">
        <v>56</v>
      </c>
      <c r="H10" s="77" t="s">
        <v>14</v>
      </c>
      <c r="I10" s="77" t="s">
        <v>9</v>
      </c>
      <c r="J10" s="96" t="s">
        <v>44</v>
      </c>
      <c r="K10" s="77" t="s">
        <v>45</v>
      </c>
      <c r="L10" s="77" t="s">
        <v>14</v>
      </c>
      <c r="M10" s="56" t="s">
        <v>67</v>
      </c>
      <c r="N10" s="114">
        <v>1</v>
      </c>
      <c r="O10" s="54" t="s">
        <v>68</v>
      </c>
    </row>
    <row r="11" spans="1:16" s="16" customFormat="1" ht="35.25" customHeight="1">
      <c r="A11" s="46">
        <v>9</v>
      </c>
      <c r="B11" s="47" t="s">
        <v>69</v>
      </c>
      <c r="C11" s="50" t="s">
        <v>23</v>
      </c>
      <c r="D11" s="49" t="s">
        <v>70</v>
      </c>
      <c r="E11" s="49" t="s">
        <v>9</v>
      </c>
      <c r="F11" s="75">
        <v>100000</v>
      </c>
      <c r="G11" s="76" t="s">
        <v>56</v>
      </c>
      <c r="H11" s="77" t="s">
        <v>14</v>
      </c>
      <c r="I11" s="77" t="s">
        <v>9</v>
      </c>
      <c r="J11" s="96" t="s">
        <v>44</v>
      </c>
      <c r="K11" s="77" t="s">
        <v>45</v>
      </c>
      <c r="L11" s="77" t="s">
        <v>14</v>
      </c>
      <c r="M11" s="56" t="s">
        <v>71</v>
      </c>
      <c r="N11" s="114">
        <v>1</v>
      </c>
      <c r="O11" s="54" t="s">
        <v>72</v>
      </c>
    </row>
    <row r="12" spans="1:16" s="16" customFormat="1" ht="32.25" customHeight="1">
      <c r="A12" s="46">
        <v>10</v>
      </c>
      <c r="B12" s="47" t="s">
        <v>11</v>
      </c>
      <c r="C12" s="50" t="s">
        <v>73</v>
      </c>
      <c r="D12" s="49" t="s">
        <v>74</v>
      </c>
      <c r="E12" s="49" t="s">
        <v>9</v>
      </c>
      <c r="F12" s="75">
        <v>10000</v>
      </c>
      <c r="G12" s="76" t="s">
        <v>10</v>
      </c>
      <c r="H12" s="77" t="s">
        <v>14</v>
      </c>
      <c r="I12" s="77" t="s">
        <v>9</v>
      </c>
      <c r="J12" s="96" t="s">
        <v>44</v>
      </c>
      <c r="K12" s="77" t="s">
        <v>75</v>
      </c>
      <c r="L12" s="77" t="s">
        <v>14</v>
      </c>
      <c r="M12" s="56" t="s">
        <v>22</v>
      </c>
      <c r="N12" s="114">
        <v>1</v>
      </c>
      <c r="O12" s="54" t="s">
        <v>76</v>
      </c>
    </row>
    <row r="13" spans="1:16" s="16" customFormat="1" ht="84" customHeight="1">
      <c r="A13" s="204">
        <v>11</v>
      </c>
      <c r="B13" s="215" t="s">
        <v>77</v>
      </c>
      <c r="C13" s="215" t="s">
        <v>78</v>
      </c>
      <c r="D13" s="252" t="s">
        <v>79</v>
      </c>
      <c r="E13" s="252" t="s">
        <v>9</v>
      </c>
      <c r="F13" s="276">
        <v>20387.755099999998</v>
      </c>
      <c r="G13" s="271" t="s">
        <v>32</v>
      </c>
      <c r="H13" s="308" t="s">
        <v>14</v>
      </c>
      <c r="I13" s="308" t="s">
        <v>9</v>
      </c>
      <c r="J13" s="215" t="s">
        <v>44</v>
      </c>
      <c r="K13" s="308" t="s">
        <v>75</v>
      </c>
      <c r="L13" s="308" t="s">
        <v>14</v>
      </c>
      <c r="M13" s="56" t="s">
        <v>80</v>
      </c>
      <c r="N13" s="114">
        <v>0.49</v>
      </c>
      <c r="O13" s="217" t="s">
        <v>229</v>
      </c>
    </row>
    <row r="14" spans="1:16" s="16" customFormat="1" ht="84" customHeight="1">
      <c r="A14" s="205"/>
      <c r="B14" s="216"/>
      <c r="C14" s="216"/>
      <c r="D14" s="253"/>
      <c r="E14" s="253"/>
      <c r="F14" s="277"/>
      <c r="G14" s="273"/>
      <c r="H14" s="309"/>
      <c r="I14" s="309"/>
      <c r="J14" s="216"/>
      <c r="K14" s="309"/>
      <c r="L14" s="309"/>
      <c r="M14" s="56" t="s">
        <v>22</v>
      </c>
      <c r="N14" s="114">
        <v>0.51</v>
      </c>
      <c r="O14" s="218"/>
    </row>
    <row r="15" spans="1:16" s="16" customFormat="1" ht="26.25" customHeight="1">
      <c r="A15" s="46">
        <v>12</v>
      </c>
      <c r="B15" s="47" t="s">
        <v>81</v>
      </c>
      <c r="C15" s="54" t="s">
        <v>73</v>
      </c>
      <c r="D15" s="49" t="s">
        <v>82</v>
      </c>
      <c r="E15" s="49" t="s">
        <v>9</v>
      </c>
      <c r="F15" s="75">
        <v>10000</v>
      </c>
      <c r="G15" s="76" t="s">
        <v>10</v>
      </c>
      <c r="H15" s="77" t="s">
        <v>14</v>
      </c>
      <c r="I15" s="77" t="s">
        <v>9</v>
      </c>
      <c r="J15" s="96" t="s">
        <v>26</v>
      </c>
      <c r="K15" s="97" t="s">
        <v>50</v>
      </c>
      <c r="L15" s="77" t="s">
        <v>14</v>
      </c>
      <c r="M15" s="56" t="s">
        <v>83</v>
      </c>
      <c r="N15" s="114">
        <v>1</v>
      </c>
      <c r="O15" s="54" t="s">
        <v>84</v>
      </c>
    </row>
    <row r="16" spans="1:16" s="16" customFormat="1" ht="39" customHeight="1">
      <c r="A16" s="204">
        <v>13</v>
      </c>
      <c r="B16" s="217" t="s">
        <v>85</v>
      </c>
      <c r="C16" s="217" t="s">
        <v>86</v>
      </c>
      <c r="D16" s="226" t="s">
        <v>87</v>
      </c>
      <c r="E16" s="226" t="s">
        <v>9</v>
      </c>
      <c r="F16" s="278">
        <v>2000</v>
      </c>
      <c r="G16" s="226" t="s">
        <v>10</v>
      </c>
      <c r="H16" s="226" t="s">
        <v>14</v>
      </c>
      <c r="I16" s="308" t="s">
        <v>9</v>
      </c>
      <c r="J16" s="314" t="s">
        <v>230</v>
      </c>
      <c r="K16" s="314" t="s">
        <v>88</v>
      </c>
      <c r="L16" s="308" t="s">
        <v>89</v>
      </c>
      <c r="M16" s="54" t="s">
        <v>54</v>
      </c>
      <c r="N16" s="114">
        <v>0.5</v>
      </c>
      <c r="O16" s="217" t="s">
        <v>231</v>
      </c>
      <c r="P16" s="328" t="s">
        <v>232</v>
      </c>
    </row>
    <row r="17" spans="1:16" s="16" customFormat="1" ht="39" customHeight="1">
      <c r="A17" s="205"/>
      <c r="B17" s="218"/>
      <c r="C17" s="218"/>
      <c r="D17" s="228"/>
      <c r="E17" s="228"/>
      <c r="F17" s="279"/>
      <c r="G17" s="228"/>
      <c r="H17" s="228"/>
      <c r="I17" s="309"/>
      <c r="J17" s="315"/>
      <c r="K17" s="315"/>
      <c r="L17" s="309"/>
      <c r="M17" s="54" t="s">
        <v>233</v>
      </c>
      <c r="N17" s="114">
        <v>0.5</v>
      </c>
      <c r="O17" s="218"/>
      <c r="P17" s="328"/>
    </row>
    <row r="18" spans="1:16" s="16" customFormat="1" ht="26.25" customHeight="1">
      <c r="A18" s="46">
        <v>14</v>
      </c>
      <c r="B18" s="56" t="s">
        <v>90</v>
      </c>
      <c r="C18" s="56"/>
      <c r="D18" s="49" t="s">
        <v>91</v>
      </c>
      <c r="E18" s="49" t="s">
        <v>9</v>
      </c>
      <c r="F18" s="81" t="s">
        <v>9</v>
      </c>
      <c r="G18" s="77" t="s">
        <v>9</v>
      </c>
      <c r="H18" s="77" t="s">
        <v>92</v>
      </c>
      <c r="I18" s="77" t="s">
        <v>9</v>
      </c>
      <c r="J18" s="77" t="s">
        <v>9</v>
      </c>
      <c r="K18" s="77" t="s">
        <v>9</v>
      </c>
      <c r="L18" s="77" t="s">
        <v>9</v>
      </c>
      <c r="M18" s="56" t="s">
        <v>9</v>
      </c>
      <c r="N18" s="114"/>
      <c r="O18" s="115"/>
    </row>
    <row r="19" spans="1:16" s="16" customFormat="1" ht="112.5" customHeight="1">
      <c r="A19" s="46">
        <v>15</v>
      </c>
      <c r="B19" s="57" t="s">
        <v>93</v>
      </c>
      <c r="C19" s="54" t="s">
        <v>94</v>
      </c>
      <c r="D19" s="58" t="s">
        <v>95</v>
      </c>
      <c r="E19" s="58" t="s">
        <v>9</v>
      </c>
      <c r="F19" s="82">
        <v>5000</v>
      </c>
      <c r="G19" s="83" t="s">
        <v>10</v>
      </c>
      <c r="H19" s="77" t="s">
        <v>14</v>
      </c>
      <c r="I19" s="77" t="s">
        <v>9</v>
      </c>
      <c r="J19" s="98" t="s">
        <v>96</v>
      </c>
      <c r="K19" s="58" t="s">
        <v>97</v>
      </c>
      <c r="L19" s="77" t="s">
        <v>14</v>
      </c>
      <c r="M19" s="98" t="s">
        <v>69</v>
      </c>
      <c r="N19" s="116">
        <v>1</v>
      </c>
      <c r="O19" s="117" t="s">
        <v>98</v>
      </c>
    </row>
    <row r="20" spans="1:16" s="16" customFormat="1" ht="26.25" customHeight="1">
      <c r="A20" s="46">
        <v>16</v>
      </c>
      <c r="B20" s="47" t="s">
        <v>99</v>
      </c>
      <c r="C20" s="56" t="s">
        <v>100</v>
      </c>
      <c r="D20" s="49" t="s">
        <v>101</v>
      </c>
      <c r="E20" s="58" t="s">
        <v>9</v>
      </c>
      <c r="F20" s="75">
        <v>20000</v>
      </c>
      <c r="G20" s="76" t="s">
        <v>10</v>
      </c>
      <c r="H20" s="77" t="s">
        <v>14</v>
      </c>
      <c r="I20" s="77" t="s">
        <v>9</v>
      </c>
      <c r="J20" s="96" t="s">
        <v>14</v>
      </c>
      <c r="K20" s="77" t="s">
        <v>102</v>
      </c>
      <c r="L20" s="77" t="s">
        <v>14</v>
      </c>
      <c r="M20" s="56" t="s">
        <v>22</v>
      </c>
      <c r="N20" s="114">
        <v>1</v>
      </c>
      <c r="O20" s="118" t="s">
        <v>103</v>
      </c>
    </row>
    <row r="21" spans="1:16" s="16" customFormat="1" ht="26.25" customHeight="1">
      <c r="A21" s="46">
        <v>17</v>
      </c>
      <c r="B21" s="47" t="s">
        <v>104</v>
      </c>
      <c r="C21" s="56" t="s">
        <v>105</v>
      </c>
      <c r="D21" s="49" t="s">
        <v>106</v>
      </c>
      <c r="E21" s="58" t="s">
        <v>9</v>
      </c>
      <c r="F21" s="75">
        <v>20000</v>
      </c>
      <c r="G21" s="76" t="s">
        <v>10</v>
      </c>
      <c r="H21" s="77" t="s">
        <v>14</v>
      </c>
      <c r="I21" s="77" t="s">
        <v>9</v>
      </c>
      <c r="J21" s="96" t="s">
        <v>14</v>
      </c>
      <c r="K21" s="77" t="s">
        <v>102</v>
      </c>
      <c r="L21" s="77" t="s">
        <v>14</v>
      </c>
      <c r="M21" s="56" t="s">
        <v>22</v>
      </c>
      <c r="N21" s="114">
        <v>1</v>
      </c>
      <c r="O21" s="118" t="s">
        <v>107</v>
      </c>
    </row>
    <row r="22" spans="1:16" s="16" customFormat="1" ht="26.25" customHeight="1">
      <c r="A22" s="46">
        <v>18</v>
      </c>
      <c r="B22" s="47" t="s">
        <v>12</v>
      </c>
      <c r="C22" s="50" t="s">
        <v>73</v>
      </c>
      <c r="D22" s="49" t="s">
        <v>13</v>
      </c>
      <c r="E22" s="58" t="s">
        <v>9</v>
      </c>
      <c r="F22" s="75">
        <v>5000</v>
      </c>
      <c r="G22" s="76" t="s">
        <v>10</v>
      </c>
      <c r="H22" s="77" t="s">
        <v>14</v>
      </c>
      <c r="I22" s="77" t="s">
        <v>9</v>
      </c>
      <c r="J22" s="96" t="s">
        <v>14</v>
      </c>
      <c r="K22" s="77" t="s">
        <v>108</v>
      </c>
      <c r="L22" s="77" t="s">
        <v>14</v>
      </c>
      <c r="M22" s="56" t="s">
        <v>11</v>
      </c>
      <c r="N22" s="114">
        <v>1</v>
      </c>
      <c r="O22" s="118" t="s">
        <v>109</v>
      </c>
    </row>
    <row r="23" spans="1:16" ht="26.25" customHeight="1">
      <c r="A23" s="46">
        <v>19</v>
      </c>
      <c r="B23" s="2" t="s">
        <v>110</v>
      </c>
      <c r="C23" s="50" t="s">
        <v>73</v>
      </c>
      <c r="D23" s="9" t="s">
        <v>111</v>
      </c>
      <c r="E23" s="58" t="s">
        <v>9</v>
      </c>
      <c r="F23" s="75">
        <v>5000</v>
      </c>
      <c r="G23" s="76" t="s">
        <v>10</v>
      </c>
      <c r="H23" s="77" t="s">
        <v>14</v>
      </c>
      <c r="I23" s="77" t="s">
        <v>9</v>
      </c>
      <c r="J23" s="2" t="s">
        <v>14</v>
      </c>
      <c r="K23" s="9" t="s">
        <v>108</v>
      </c>
      <c r="L23" s="77" t="s">
        <v>14</v>
      </c>
      <c r="M23" s="119" t="s">
        <v>12</v>
      </c>
      <c r="N23" s="120">
        <v>1</v>
      </c>
      <c r="O23" s="118" t="s">
        <v>112</v>
      </c>
    </row>
    <row r="24" spans="1:16" ht="26.25" customHeight="1">
      <c r="A24" s="46">
        <v>20</v>
      </c>
      <c r="B24" s="2" t="s">
        <v>113</v>
      </c>
      <c r="C24" s="50" t="s">
        <v>114</v>
      </c>
      <c r="D24" s="9" t="s">
        <v>115</v>
      </c>
      <c r="E24" s="58" t="s">
        <v>9</v>
      </c>
      <c r="F24" s="75" t="s">
        <v>9</v>
      </c>
      <c r="G24" s="76" t="s">
        <v>9</v>
      </c>
      <c r="H24" s="9" t="s">
        <v>116</v>
      </c>
      <c r="I24" s="9" t="s">
        <v>116</v>
      </c>
      <c r="J24" s="56" t="s">
        <v>9</v>
      </c>
      <c r="K24" s="77" t="s">
        <v>9</v>
      </c>
      <c r="L24" s="77" t="s">
        <v>9</v>
      </c>
      <c r="M24" s="77" t="s">
        <v>9</v>
      </c>
      <c r="N24" s="121"/>
      <c r="O24" s="122"/>
    </row>
    <row r="25" spans="1:16" s="18" customFormat="1" ht="22.5" customHeight="1">
      <c r="A25" s="206">
        <v>21</v>
      </c>
      <c r="B25" s="233" t="s">
        <v>117</v>
      </c>
      <c r="C25" s="219" t="s">
        <v>118</v>
      </c>
      <c r="D25" s="254" t="s">
        <v>119</v>
      </c>
      <c r="E25" s="265" t="s">
        <v>120</v>
      </c>
      <c r="F25" s="280">
        <v>2019.4602</v>
      </c>
      <c r="G25" s="280" t="s">
        <v>10</v>
      </c>
      <c r="H25" s="254" t="s">
        <v>121</v>
      </c>
      <c r="I25" s="254" t="s">
        <v>9</v>
      </c>
      <c r="J25" s="316" t="s">
        <v>122</v>
      </c>
      <c r="K25" s="254" t="s">
        <v>123</v>
      </c>
      <c r="L25" s="254" t="s">
        <v>121</v>
      </c>
      <c r="M25" s="123" t="s">
        <v>22</v>
      </c>
      <c r="N25" s="124">
        <v>0.54469999999999996</v>
      </c>
      <c r="O25" s="330" t="s">
        <v>124</v>
      </c>
    </row>
    <row r="26" spans="1:16" s="18" customFormat="1" ht="22.5" customHeight="1">
      <c r="A26" s="207"/>
      <c r="B26" s="234"/>
      <c r="C26" s="220"/>
      <c r="D26" s="255"/>
      <c r="E26" s="266"/>
      <c r="F26" s="281"/>
      <c r="G26" s="281"/>
      <c r="H26" s="255"/>
      <c r="I26" s="255"/>
      <c r="J26" s="317"/>
      <c r="K26" s="255"/>
      <c r="L26" s="255"/>
      <c r="M26" s="123" t="s">
        <v>125</v>
      </c>
      <c r="N26" s="124">
        <v>0.18</v>
      </c>
      <c r="O26" s="331"/>
    </row>
    <row r="27" spans="1:16" s="18" customFormat="1" ht="22.5" customHeight="1">
      <c r="A27" s="207"/>
      <c r="B27" s="234"/>
      <c r="C27" s="220"/>
      <c r="D27" s="255"/>
      <c r="E27" s="266"/>
      <c r="F27" s="281"/>
      <c r="G27" s="281"/>
      <c r="H27" s="255"/>
      <c r="I27" s="255"/>
      <c r="J27" s="317"/>
      <c r="K27" s="255"/>
      <c r="L27" s="255"/>
      <c r="M27" s="123" t="s">
        <v>126</v>
      </c>
      <c r="N27" s="124">
        <v>0.27</v>
      </c>
      <c r="O27" s="331"/>
    </row>
    <row r="28" spans="1:16" s="18" customFormat="1" ht="22.5" customHeight="1">
      <c r="A28" s="207"/>
      <c r="B28" s="234"/>
      <c r="C28" s="220"/>
      <c r="D28" s="255"/>
      <c r="E28" s="266"/>
      <c r="F28" s="281"/>
      <c r="G28" s="281"/>
      <c r="H28" s="255"/>
      <c r="I28" s="255"/>
      <c r="J28" s="317"/>
      <c r="K28" s="255"/>
      <c r="L28" s="255"/>
      <c r="M28" s="123" t="s">
        <v>127</v>
      </c>
      <c r="N28" s="124">
        <v>3.3E-3</v>
      </c>
      <c r="O28" s="331"/>
    </row>
    <row r="29" spans="1:16" s="18" customFormat="1" ht="22.5" customHeight="1">
      <c r="A29" s="208"/>
      <c r="B29" s="235"/>
      <c r="C29" s="221"/>
      <c r="D29" s="256"/>
      <c r="E29" s="267"/>
      <c r="F29" s="282"/>
      <c r="G29" s="282"/>
      <c r="H29" s="256"/>
      <c r="I29" s="256"/>
      <c r="J29" s="318"/>
      <c r="K29" s="256"/>
      <c r="L29" s="256"/>
      <c r="M29" s="123" t="s">
        <v>128</v>
      </c>
      <c r="N29" s="124">
        <v>2E-3</v>
      </c>
      <c r="O29" s="332"/>
    </row>
    <row r="30" spans="1:16" s="18" customFormat="1" ht="18.75" customHeight="1">
      <c r="A30" s="206">
        <v>22</v>
      </c>
      <c r="B30" s="233" t="s">
        <v>129</v>
      </c>
      <c r="C30" s="222" t="s">
        <v>130</v>
      </c>
      <c r="D30" s="254" t="s">
        <v>131</v>
      </c>
      <c r="E30" s="265" t="s">
        <v>9</v>
      </c>
      <c r="F30" s="283">
        <v>3000</v>
      </c>
      <c r="G30" s="280" t="s">
        <v>10</v>
      </c>
      <c r="H30" s="254" t="s">
        <v>14</v>
      </c>
      <c r="I30" s="254" t="s">
        <v>9</v>
      </c>
      <c r="J30" s="219" t="s">
        <v>14</v>
      </c>
      <c r="K30" s="254" t="s">
        <v>132</v>
      </c>
      <c r="L30" s="254" t="s">
        <v>14</v>
      </c>
      <c r="M30" s="123" t="s">
        <v>22</v>
      </c>
      <c r="N30" s="124">
        <v>0.9</v>
      </c>
      <c r="O30" s="333" t="s">
        <v>133</v>
      </c>
    </row>
    <row r="31" spans="1:16" s="18" customFormat="1" ht="18.75" customHeight="1">
      <c r="A31" s="207"/>
      <c r="B31" s="234"/>
      <c r="C31" s="222"/>
      <c r="D31" s="255"/>
      <c r="E31" s="266"/>
      <c r="F31" s="284"/>
      <c r="G31" s="281"/>
      <c r="H31" s="255"/>
      <c r="I31" s="255"/>
      <c r="J31" s="220"/>
      <c r="K31" s="255"/>
      <c r="L31" s="255"/>
      <c r="M31" s="123" t="s">
        <v>134</v>
      </c>
      <c r="N31" s="124">
        <v>0.03</v>
      </c>
      <c r="O31" s="334"/>
    </row>
    <row r="32" spans="1:16" s="18" customFormat="1" ht="18.75" customHeight="1">
      <c r="A32" s="208"/>
      <c r="B32" s="235"/>
      <c r="C32" s="222"/>
      <c r="D32" s="256"/>
      <c r="E32" s="267"/>
      <c r="F32" s="285"/>
      <c r="G32" s="282"/>
      <c r="H32" s="256"/>
      <c r="I32" s="256"/>
      <c r="J32" s="221"/>
      <c r="K32" s="256"/>
      <c r="L32" s="256"/>
      <c r="M32" s="123" t="s">
        <v>135</v>
      </c>
      <c r="N32" s="124">
        <v>7.0000000000000007E-2</v>
      </c>
      <c r="O32" s="335"/>
    </row>
    <row r="33" spans="1:15" s="16" customFormat="1" ht="24" customHeight="1">
      <c r="A33" s="199" t="s">
        <v>136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</row>
    <row r="34" spans="1:15" s="13" customFormat="1" ht="26.25" customHeight="1">
      <c r="A34" s="29">
        <v>1</v>
      </c>
      <c r="B34" s="30" t="s">
        <v>137</v>
      </c>
      <c r="C34" s="59" t="s">
        <v>23</v>
      </c>
      <c r="D34" s="32" t="s">
        <v>138</v>
      </c>
      <c r="E34" s="32" t="s">
        <v>9</v>
      </c>
      <c r="F34" s="64">
        <v>30000</v>
      </c>
      <c r="G34" s="65" t="s">
        <v>10</v>
      </c>
      <c r="H34" s="66" t="s">
        <v>164</v>
      </c>
      <c r="I34" s="66" t="s">
        <v>9</v>
      </c>
      <c r="J34" s="87" t="s">
        <v>139</v>
      </c>
      <c r="K34" s="66" t="s">
        <v>9</v>
      </c>
      <c r="L34" s="66" t="s">
        <v>164</v>
      </c>
      <c r="M34" s="31" t="s">
        <v>140</v>
      </c>
      <c r="N34" s="103">
        <v>1</v>
      </c>
      <c r="O34" s="104" t="s">
        <v>272</v>
      </c>
    </row>
    <row r="35" spans="1:15" s="16" customFormat="1" ht="26.25" customHeight="1">
      <c r="A35" s="46">
        <v>2</v>
      </c>
      <c r="B35" s="47" t="s">
        <v>141</v>
      </c>
      <c r="C35" s="50" t="s">
        <v>142</v>
      </c>
      <c r="D35" s="49" t="s">
        <v>143</v>
      </c>
      <c r="E35" s="49" t="s">
        <v>9</v>
      </c>
      <c r="F35" s="75">
        <v>3000</v>
      </c>
      <c r="G35" s="76" t="s">
        <v>10</v>
      </c>
      <c r="H35" s="77" t="s">
        <v>14</v>
      </c>
      <c r="I35" s="77" t="s">
        <v>9</v>
      </c>
      <c r="J35" s="96" t="s">
        <v>144</v>
      </c>
      <c r="K35" s="77" t="s">
        <v>97</v>
      </c>
      <c r="L35" s="77" t="s">
        <v>14</v>
      </c>
      <c r="M35" s="56" t="s">
        <v>145</v>
      </c>
      <c r="N35" s="114">
        <v>1</v>
      </c>
      <c r="O35" s="125"/>
    </row>
    <row r="36" spans="1:15" s="16" customFormat="1" ht="26.25" customHeight="1">
      <c r="A36" s="40">
        <v>3</v>
      </c>
      <c r="B36" s="60" t="s">
        <v>146</v>
      </c>
      <c r="C36" s="61" t="s">
        <v>147</v>
      </c>
      <c r="D36" s="62" t="s">
        <v>148</v>
      </c>
      <c r="E36" s="62" t="s">
        <v>9</v>
      </c>
      <c r="F36" s="84">
        <v>1000</v>
      </c>
      <c r="G36" s="85" t="s">
        <v>10</v>
      </c>
      <c r="H36" s="86" t="s">
        <v>149</v>
      </c>
      <c r="I36" s="86" t="s">
        <v>9</v>
      </c>
      <c r="J36" s="99" t="s">
        <v>9</v>
      </c>
      <c r="K36" s="86" t="s">
        <v>9</v>
      </c>
      <c r="L36" s="86" t="s">
        <v>9</v>
      </c>
      <c r="M36" s="126" t="s">
        <v>150</v>
      </c>
      <c r="N36" s="127"/>
      <c r="O36" s="128" t="s">
        <v>273</v>
      </c>
    </row>
    <row r="37" spans="1:15" s="19" customFormat="1" ht="26.25" customHeight="1">
      <c r="A37" s="29">
        <v>4</v>
      </c>
      <c r="B37" s="30" t="s">
        <v>152</v>
      </c>
      <c r="C37" s="44" t="s">
        <v>42</v>
      </c>
      <c r="D37" s="32" t="s">
        <v>153</v>
      </c>
      <c r="E37" s="32" t="s">
        <v>9</v>
      </c>
      <c r="F37" s="64">
        <v>11750</v>
      </c>
      <c r="G37" s="65" t="s">
        <v>32</v>
      </c>
      <c r="H37" s="66" t="s">
        <v>164</v>
      </c>
      <c r="I37" s="66" t="s">
        <v>9</v>
      </c>
      <c r="J37" s="87" t="s">
        <v>274</v>
      </c>
      <c r="K37" s="66" t="s">
        <v>9</v>
      </c>
      <c r="L37" s="66" t="s">
        <v>9</v>
      </c>
      <c r="M37" s="31" t="s">
        <v>155</v>
      </c>
      <c r="N37" s="103">
        <v>1</v>
      </c>
      <c r="O37" s="104" t="s">
        <v>275</v>
      </c>
    </row>
    <row r="38" spans="1:15" s="16" customFormat="1" ht="34.5" customHeight="1">
      <c r="A38" s="46">
        <v>5</v>
      </c>
      <c r="B38" s="47" t="s">
        <v>145</v>
      </c>
      <c r="C38" s="56" t="s">
        <v>100</v>
      </c>
      <c r="D38" s="49" t="s">
        <v>156</v>
      </c>
      <c r="E38" s="49" t="s">
        <v>9</v>
      </c>
      <c r="F38" s="75">
        <v>45000</v>
      </c>
      <c r="G38" s="76" t="s">
        <v>10</v>
      </c>
      <c r="H38" s="77" t="s">
        <v>14</v>
      </c>
      <c r="I38" s="77" t="s">
        <v>9</v>
      </c>
      <c r="J38" s="96" t="s">
        <v>14</v>
      </c>
      <c r="K38" s="77" t="s">
        <v>58</v>
      </c>
      <c r="L38" s="77" t="s">
        <v>14</v>
      </c>
      <c r="M38" s="56" t="s">
        <v>157</v>
      </c>
      <c r="N38" s="114">
        <v>1</v>
      </c>
      <c r="O38" s="125"/>
    </row>
    <row r="39" spans="1:15" s="13" customFormat="1" ht="26.25" customHeight="1">
      <c r="A39" s="29">
        <v>6</v>
      </c>
      <c r="B39" s="30" t="s">
        <v>158</v>
      </c>
      <c r="C39" s="31" t="s">
        <v>23</v>
      </c>
      <c r="D39" s="32" t="s">
        <v>159</v>
      </c>
      <c r="E39" s="32" t="s">
        <v>9</v>
      </c>
      <c r="F39" s="64">
        <v>20000</v>
      </c>
      <c r="G39" s="65" t="s">
        <v>56</v>
      </c>
      <c r="H39" s="66" t="s">
        <v>164</v>
      </c>
      <c r="I39" s="66" t="s">
        <v>9</v>
      </c>
      <c r="J39" s="87" t="s">
        <v>160</v>
      </c>
      <c r="K39" s="66" t="s">
        <v>9</v>
      </c>
      <c r="L39" s="66" t="s">
        <v>164</v>
      </c>
      <c r="M39" s="31" t="s">
        <v>161</v>
      </c>
      <c r="N39" s="103">
        <v>1</v>
      </c>
      <c r="O39" s="104" t="s">
        <v>272</v>
      </c>
    </row>
    <row r="40" spans="1:15" s="16" customFormat="1" ht="26.25" customHeight="1">
      <c r="A40" s="51">
        <v>7</v>
      </c>
      <c r="B40" s="52" t="s">
        <v>162</v>
      </c>
      <c r="C40" s="55" t="s">
        <v>248</v>
      </c>
      <c r="D40" s="53" t="s">
        <v>163</v>
      </c>
      <c r="E40" s="53" t="s">
        <v>9</v>
      </c>
      <c r="F40" s="80">
        <v>20000</v>
      </c>
      <c r="G40" s="78" t="s">
        <v>10</v>
      </c>
      <c r="H40" s="79" t="s">
        <v>14</v>
      </c>
      <c r="I40" s="79" t="s">
        <v>9</v>
      </c>
      <c r="J40" s="52" t="s">
        <v>249</v>
      </c>
      <c r="K40" s="79" t="s">
        <v>250</v>
      </c>
      <c r="L40" s="100" t="s">
        <v>164</v>
      </c>
      <c r="M40" s="54" t="s">
        <v>137</v>
      </c>
      <c r="N40" s="114">
        <v>1</v>
      </c>
      <c r="O40" s="55" t="s">
        <v>251</v>
      </c>
    </row>
    <row r="41" spans="1:15" s="16" customFormat="1" ht="26.25" customHeight="1">
      <c r="A41" s="46">
        <v>8</v>
      </c>
      <c r="B41" s="47" t="s">
        <v>157</v>
      </c>
      <c r="C41" s="50" t="s">
        <v>23</v>
      </c>
      <c r="D41" s="49" t="s">
        <v>165</v>
      </c>
      <c r="E41" s="49" t="s">
        <v>9</v>
      </c>
      <c r="F41" s="75">
        <v>100</v>
      </c>
      <c r="G41" s="76" t="s">
        <v>10</v>
      </c>
      <c r="H41" s="77" t="s">
        <v>14</v>
      </c>
      <c r="I41" s="77" t="s">
        <v>9</v>
      </c>
      <c r="J41" s="96" t="s">
        <v>166</v>
      </c>
      <c r="K41" s="77" t="s">
        <v>58</v>
      </c>
      <c r="L41" s="77" t="s">
        <v>14</v>
      </c>
      <c r="M41" s="56" t="s">
        <v>167</v>
      </c>
      <c r="N41" s="114">
        <v>1</v>
      </c>
      <c r="O41" s="125"/>
    </row>
    <row r="42" spans="1:15" s="16" customFormat="1" ht="26.25" customHeight="1">
      <c r="A42" s="46">
        <v>9</v>
      </c>
      <c r="B42" s="47" t="s">
        <v>168</v>
      </c>
      <c r="C42" s="56" t="s">
        <v>169</v>
      </c>
      <c r="D42" s="49" t="s">
        <v>170</v>
      </c>
      <c r="E42" s="49" t="s">
        <v>9</v>
      </c>
      <c r="F42" s="75">
        <v>30000</v>
      </c>
      <c r="G42" s="76" t="s">
        <v>10</v>
      </c>
      <c r="H42" s="77" t="s">
        <v>14</v>
      </c>
      <c r="I42" s="77" t="s">
        <v>9</v>
      </c>
      <c r="J42" s="96" t="s">
        <v>45</v>
      </c>
      <c r="K42" s="101" t="s">
        <v>26</v>
      </c>
      <c r="L42" s="101" t="s">
        <v>14</v>
      </c>
      <c r="M42" s="50" t="s">
        <v>158</v>
      </c>
      <c r="N42" s="129">
        <v>1</v>
      </c>
      <c r="O42" s="125"/>
    </row>
    <row r="43" spans="1:15" s="16" customFormat="1" ht="26.25" customHeight="1">
      <c r="A43" s="46">
        <v>10</v>
      </c>
      <c r="B43" s="47" t="s">
        <v>171</v>
      </c>
      <c r="C43" s="56" t="s">
        <v>169</v>
      </c>
      <c r="D43" s="49" t="s">
        <v>172</v>
      </c>
      <c r="E43" s="49" t="s">
        <v>9</v>
      </c>
      <c r="F43" s="75">
        <v>45000</v>
      </c>
      <c r="G43" s="76" t="s">
        <v>10</v>
      </c>
      <c r="H43" s="77" t="s">
        <v>14</v>
      </c>
      <c r="I43" s="77" t="s">
        <v>9</v>
      </c>
      <c r="J43" s="96" t="s">
        <v>173</v>
      </c>
      <c r="K43" s="77" t="s">
        <v>58</v>
      </c>
      <c r="L43" s="77" t="s">
        <v>14</v>
      </c>
      <c r="M43" s="56" t="s">
        <v>145</v>
      </c>
      <c r="N43" s="114">
        <v>1</v>
      </c>
      <c r="O43" s="118" t="s">
        <v>174</v>
      </c>
    </row>
    <row r="44" spans="1:15" s="16" customFormat="1" ht="24" customHeight="1">
      <c r="A44" s="204">
        <v>11</v>
      </c>
      <c r="B44" s="215" t="s">
        <v>175</v>
      </c>
      <c r="C44" s="223" t="s">
        <v>130</v>
      </c>
      <c r="D44" s="252" t="s">
        <v>176</v>
      </c>
      <c r="E44" s="252" t="s">
        <v>9</v>
      </c>
      <c r="F44" s="286">
        <v>21184.645400000001</v>
      </c>
      <c r="G44" s="271" t="s">
        <v>10</v>
      </c>
      <c r="H44" s="308" t="s">
        <v>14</v>
      </c>
      <c r="I44" s="308" t="s">
        <v>9</v>
      </c>
      <c r="J44" s="215" t="s">
        <v>177</v>
      </c>
      <c r="K44" s="308" t="s">
        <v>178</v>
      </c>
      <c r="L44" s="308" t="s">
        <v>14</v>
      </c>
      <c r="M44" s="56" t="s">
        <v>22</v>
      </c>
      <c r="N44" s="114">
        <v>0.47</v>
      </c>
      <c r="O44" s="213"/>
    </row>
    <row r="45" spans="1:15" s="16" customFormat="1" ht="23.25" customHeight="1">
      <c r="A45" s="209"/>
      <c r="B45" s="236"/>
      <c r="C45" s="224"/>
      <c r="D45" s="257"/>
      <c r="E45" s="257"/>
      <c r="F45" s="287"/>
      <c r="G45" s="272"/>
      <c r="H45" s="310"/>
      <c r="I45" s="310"/>
      <c r="J45" s="236"/>
      <c r="K45" s="310"/>
      <c r="L45" s="310"/>
      <c r="M45" s="56" t="s">
        <v>179</v>
      </c>
      <c r="N45" s="114">
        <v>0.5</v>
      </c>
      <c r="O45" s="323"/>
    </row>
    <row r="46" spans="1:15" s="16" customFormat="1" ht="23.25" customHeight="1">
      <c r="A46" s="209"/>
      <c r="B46" s="236"/>
      <c r="C46" s="224"/>
      <c r="D46" s="257"/>
      <c r="E46" s="257"/>
      <c r="F46" s="287"/>
      <c r="G46" s="272"/>
      <c r="H46" s="310"/>
      <c r="I46" s="310"/>
      <c r="J46" s="236"/>
      <c r="K46" s="310"/>
      <c r="L46" s="310"/>
      <c r="M46" s="56" t="s">
        <v>128</v>
      </c>
      <c r="N46" s="114">
        <v>0.15</v>
      </c>
      <c r="O46" s="323"/>
    </row>
    <row r="47" spans="1:15" s="16" customFormat="1" ht="23.25" customHeight="1">
      <c r="A47" s="205"/>
      <c r="B47" s="216"/>
      <c r="C47" s="225"/>
      <c r="D47" s="253"/>
      <c r="E47" s="253"/>
      <c r="F47" s="288"/>
      <c r="G47" s="273"/>
      <c r="H47" s="309"/>
      <c r="I47" s="309"/>
      <c r="J47" s="216"/>
      <c r="K47" s="309"/>
      <c r="L47" s="309"/>
      <c r="M47" s="56" t="s">
        <v>180</v>
      </c>
      <c r="N47" s="114">
        <v>0.15</v>
      </c>
      <c r="O47" s="214"/>
    </row>
    <row r="48" spans="1:15" s="16" customFormat="1" ht="18.75" customHeight="1">
      <c r="A48" s="204">
        <v>12</v>
      </c>
      <c r="B48" s="215" t="s">
        <v>181</v>
      </c>
      <c r="C48" s="226" t="s">
        <v>182</v>
      </c>
      <c r="D48" s="252" t="s">
        <v>15</v>
      </c>
      <c r="E48" s="268" t="s">
        <v>9</v>
      </c>
      <c r="F48" s="289">
        <v>18696.849699999999</v>
      </c>
      <c r="G48" s="271" t="s">
        <v>10</v>
      </c>
      <c r="H48" s="308" t="s">
        <v>14</v>
      </c>
      <c r="I48" s="308" t="s">
        <v>9</v>
      </c>
      <c r="J48" s="308" t="s">
        <v>14</v>
      </c>
      <c r="K48" s="308" t="s">
        <v>164</v>
      </c>
      <c r="L48" s="308" t="s">
        <v>14</v>
      </c>
      <c r="M48" s="56" t="s">
        <v>22</v>
      </c>
      <c r="N48" s="114">
        <v>5.3499999999999999E-2</v>
      </c>
      <c r="O48" s="226" t="s">
        <v>183</v>
      </c>
    </row>
    <row r="49" spans="1:15" s="16" customFormat="1" ht="18.75" customHeight="1">
      <c r="A49" s="209"/>
      <c r="B49" s="236"/>
      <c r="C49" s="227"/>
      <c r="D49" s="257"/>
      <c r="E49" s="269"/>
      <c r="F49" s="290"/>
      <c r="G49" s="272"/>
      <c r="H49" s="310"/>
      <c r="I49" s="310"/>
      <c r="J49" s="310"/>
      <c r="K49" s="310"/>
      <c r="L49" s="310"/>
      <c r="M49" s="54" t="s">
        <v>128</v>
      </c>
      <c r="N49" s="114">
        <v>4.0000000000000001E-3</v>
      </c>
      <c r="O49" s="227"/>
    </row>
    <row r="50" spans="1:15" s="16" customFormat="1" ht="18.75" customHeight="1">
      <c r="A50" s="209"/>
      <c r="B50" s="236"/>
      <c r="C50" s="227"/>
      <c r="D50" s="257"/>
      <c r="E50" s="269"/>
      <c r="F50" s="290"/>
      <c r="G50" s="272"/>
      <c r="H50" s="310"/>
      <c r="I50" s="310"/>
      <c r="J50" s="310"/>
      <c r="K50" s="310"/>
      <c r="L50" s="310"/>
      <c r="M50" s="54" t="s">
        <v>127</v>
      </c>
      <c r="N50" s="114">
        <v>6.0000000000000001E-3</v>
      </c>
      <c r="O50" s="227"/>
    </row>
    <row r="51" spans="1:15" s="16" customFormat="1" ht="18.75" customHeight="1">
      <c r="A51" s="205"/>
      <c r="B51" s="216"/>
      <c r="C51" s="228"/>
      <c r="D51" s="253"/>
      <c r="E51" s="270"/>
      <c r="F51" s="291"/>
      <c r="G51" s="273"/>
      <c r="H51" s="309"/>
      <c r="I51" s="309"/>
      <c r="J51" s="309"/>
      <c r="K51" s="309"/>
      <c r="L51" s="309"/>
      <c r="M51" s="54" t="s">
        <v>171</v>
      </c>
      <c r="N51" s="114">
        <v>0.94130000000000003</v>
      </c>
      <c r="O51" s="228"/>
    </row>
    <row r="52" spans="1:15" s="16" customFormat="1" ht="18.75" customHeight="1">
      <c r="A52" s="204">
        <v>13</v>
      </c>
      <c r="B52" s="215" t="s">
        <v>234</v>
      </c>
      <c r="C52" s="226" t="s">
        <v>130</v>
      </c>
      <c r="D52" s="252" t="s">
        <v>235</v>
      </c>
      <c r="E52" s="252" t="s">
        <v>9</v>
      </c>
      <c r="F52" s="289">
        <v>833.33</v>
      </c>
      <c r="G52" s="271" t="s">
        <v>10</v>
      </c>
      <c r="H52" s="308" t="s">
        <v>236</v>
      </c>
      <c r="I52" s="252" t="s">
        <v>9</v>
      </c>
      <c r="J52" s="215" t="s">
        <v>237</v>
      </c>
      <c r="K52" s="308" t="s">
        <v>238</v>
      </c>
      <c r="L52" s="308" t="s">
        <v>236</v>
      </c>
      <c r="M52" s="54" t="s">
        <v>239</v>
      </c>
      <c r="N52" s="114">
        <v>0.6</v>
      </c>
      <c r="O52" s="226" t="s">
        <v>240</v>
      </c>
    </row>
    <row r="53" spans="1:15" s="16" customFormat="1" ht="18.75" customHeight="1">
      <c r="A53" s="205"/>
      <c r="B53" s="216"/>
      <c r="C53" s="228"/>
      <c r="D53" s="253"/>
      <c r="E53" s="253"/>
      <c r="F53" s="291"/>
      <c r="G53" s="273"/>
      <c r="H53" s="309"/>
      <c r="I53" s="253"/>
      <c r="J53" s="216"/>
      <c r="K53" s="309"/>
      <c r="L53" s="309"/>
      <c r="M53" s="54" t="s">
        <v>129</v>
      </c>
      <c r="N53" s="114">
        <v>0.4</v>
      </c>
      <c r="O53" s="228"/>
    </row>
    <row r="54" spans="1:15" s="16" customFormat="1" ht="18.75" customHeight="1">
      <c r="A54" s="204">
        <v>14</v>
      </c>
      <c r="B54" s="215" t="s">
        <v>241</v>
      </c>
      <c r="C54" s="226" t="s">
        <v>130</v>
      </c>
      <c r="D54" s="252" t="s">
        <v>242</v>
      </c>
      <c r="E54" s="252" t="s">
        <v>9</v>
      </c>
      <c r="F54" s="289">
        <v>4000</v>
      </c>
      <c r="G54" s="271" t="s">
        <v>10</v>
      </c>
      <c r="H54" s="308" t="s">
        <v>243</v>
      </c>
      <c r="I54" s="252" t="s">
        <v>9</v>
      </c>
      <c r="J54" s="308" t="s">
        <v>244</v>
      </c>
      <c r="K54" s="308" t="s">
        <v>238</v>
      </c>
      <c r="L54" s="308" t="s">
        <v>243</v>
      </c>
      <c r="M54" s="54" t="s">
        <v>245</v>
      </c>
      <c r="N54" s="114">
        <v>0.34</v>
      </c>
      <c r="O54" s="226" t="s">
        <v>246</v>
      </c>
    </row>
    <row r="55" spans="1:15" s="16" customFormat="1" ht="18.75" customHeight="1">
      <c r="A55" s="209"/>
      <c r="B55" s="236"/>
      <c r="C55" s="227"/>
      <c r="D55" s="257"/>
      <c r="E55" s="257"/>
      <c r="F55" s="290"/>
      <c r="G55" s="272"/>
      <c r="H55" s="310"/>
      <c r="I55" s="257"/>
      <c r="J55" s="310"/>
      <c r="K55" s="310"/>
      <c r="L55" s="310"/>
      <c r="M55" s="54" t="s">
        <v>129</v>
      </c>
      <c r="N55" s="114">
        <v>0.33</v>
      </c>
      <c r="O55" s="227"/>
    </row>
    <row r="56" spans="1:15" s="16" customFormat="1" ht="18.75" customHeight="1">
      <c r="A56" s="205"/>
      <c r="B56" s="216"/>
      <c r="C56" s="228"/>
      <c r="D56" s="253"/>
      <c r="E56" s="253"/>
      <c r="F56" s="291"/>
      <c r="G56" s="273"/>
      <c r="H56" s="309"/>
      <c r="I56" s="253"/>
      <c r="J56" s="309"/>
      <c r="K56" s="309"/>
      <c r="L56" s="309"/>
      <c r="M56" s="54" t="s">
        <v>247</v>
      </c>
      <c r="N56" s="114">
        <v>0.33</v>
      </c>
      <c r="O56" s="228"/>
    </row>
    <row r="57" spans="1:15" s="16" customFormat="1" ht="26.25" customHeight="1">
      <c r="A57" s="46">
        <v>15</v>
      </c>
      <c r="B57" s="47" t="s">
        <v>184</v>
      </c>
      <c r="C57" s="54" t="s">
        <v>185</v>
      </c>
      <c r="D57" s="49" t="s">
        <v>186</v>
      </c>
      <c r="E57" s="49" t="s">
        <v>9</v>
      </c>
      <c r="F57" s="75">
        <v>1001</v>
      </c>
      <c r="G57" s="76" t="s">
        <v>10</v>
      </c>
      <c r="H57" s="77" t="s">
        <v>164</v>
      </c>
      <c r="I57" s="77" t="s">
        <v>9</v>
      </c>
      <c r="J57" s="96" t="s">
        <v>164</v>
      </c>
      <c r="K57" s="77" t="s">
        <v>108</v>
      </c>
      <c r="L57" s="77" t="s">
        <v>164</v>
      </c>
      <c r="M57" s="56" t="s">
        <v>22</v>
      </c>
      <c r="N57" s="114">
        <v>1</v>
      </c>
      <c r="O57" s="125"/>
    </row>
    <row r="58" spans="1:15" s="16" customFormat="1" ht="26.25" customHeight="1">
      <c r="A58" s="204">
        <v>16</v>
      </c>
      <c r="B58" s="215" t="s">
        <v>187</v>
      </c>
      <c r="C58" s="226" t="s">
        <v>182</v>
      </c>
      <c r="D58" s="252" t="s">
        <v>188</v>
      </c>
      <c r="E58" s="252" t="s">
        <v>9</v>
      </c>
      <c r="F58" s="278">
        <v>19000</v>
      </c>
      <c r="G58" s="271" t="s">
        <v>10</v>
      </c>
      <c r="H58" s="308" t="s">
        <v>189</v>
      </c>
      <c r="I58" s="308"/>
      <c r="J58" s="252" t="s">
        <v>264</v>
      </c>
      <c r="K58" s="252" t="s">
        <v>265</v>
      </c>
      <c r="L58" s="308" t="s">
        <v>164</v>
      </c>
      <c r="M58" s="130" t="s">
        <v>190</v>
      </c>
      <c r="N58" s="114">
        <v>2.63E-2</v>
      </c>
      <c r="O58" s="213" t="s">
        <v>266</v>
      </c>
    </row>
    <row r="59" spans="1:15" s="16" customFormat="1" ht="26.25" customHeight="1">
      <c r="A59" s="209"/>
      <c r="B59" s="236"/>
      <c r="C59" s="227"/>
      <c r="D59" s="257"/>
      <c r="E59" s="257"/>
      <c r="F59" s="300"/>
      <c r="G59" s="272"/>
      <c r="H59" s="310"/>
      <c r="I59" s="310"/>
      <c r="J59" s="257"/>
      <c r="K59" s="257"/>
      <c r="L59" s="310"/>
      <c r="M59" s="130" t="s">
        <v>191</v>
      </c>
      <c r="N59" s="114">
        <v>0.47370000000000001</v>
      </c>
      <c r="O59" s="323"/>
    </row>
    <row r="60" spans="1:15" s="16" customFormat="1" ht="26.25" customHeight="1">
      <c r="A60" s="209"/>
      <c r="B60" s="236"/>
      <c r="C60" s="227"/>
      <c r="D60" s="257"/>
      <c r="E60" s="257"/>
      <c r="F60" s="300"/>
      <c r="G60" s="272"/>
      <c r="H60" s="310"/>
      <c r="I60" s="310"/>
      <c r="J60" s="257"/>
      <c r="K60" s="257"/>
      <c r="L60" s="310"/>
      <c r="M60" s="130" t="s">
        <v>22</v>
      </c>
      <c r="N60" s="114">
        <v>0.49909999999999999</v>
      </c>
      <c r="O60" s="323"/>
    </row>
    <row r="61" spans="1:15" s="16" customFormat="1" ht="26.25" customHeight="1">
      <c r="A61" s="209"/>
      <c r="B61" s="236"/>
      <c r="C61" s="227"/>
      <c r="D61" s="257"/>
      <c r="E61" s="257"/>
      <c r="F61" s="300"/>
      <c r="G61" s="272"/>
      <c r="H61" s="310"/>
      <c r="I61" s="310"/>
      <c r="J61" s="257"/>
      <c r="K61" s="257"/>
      <c r="L61" s="310"/>
      <c r="M61" s="130" t="s">
        <v>127</v>
      </c>
      <c r="N61" s="114">
        <v>4.0000000000000002E-4</v>
      </c>
      <c r="O61" s="323"/>
    </row>
    <row r="62" spans="1:15" s="16" customFormat="1" ht="26.25" customHeight="1">
      <c r="A62" s="205"/>
      <c r="B62" s="216"/>
      <c r="C62" s="228"/>
      <c r="D62" s="253"/>
      <c r="E62" s="253"/>
      <c r="F62" s="279"/>
      <c r="G62" s="273"/>
      <c r="H62" s="309"/>
      <c r="I62" s="309"/>
      <c r="J62" s="253"/>
      <c r="K62" s="253"/>
      <c r="L62" s="309"/>
      <c r="M62" s="130" t="s">
        <v>128</v>
      </c>
      <c r="N62" s="114">
        <v>5.0000000000000001E-4</v>
      </c>
      <c r="O62" s="214"/>
    </row>
    <row r="63" spans="1:15" s="16" customFormat="1" ht="26.25" customHeight="1">
      <c r="A63" s="204">
        <v>17</v>
      </c>
      <c r="B63" s="215" t="s">
        <v>192</v>
      </c>
      <c r="C63" s="226" t="s">
        <v>182</v>
      </c>
      <c r="D63" s="252" t="s">
        <v>188</v>
      </c>
      <c r="E63" s="252" t="s">
        <v>9</v>
      </c>
      <c r="F63" s="278">
        <v>19000</v>
      </c>
      <c r="G63" s="271" t="s">
        <v>10</v>
      </c>
      <c r="H63" s="308" t="s">
        <v>189</v>
      </c>
      <c r="I63" s="308"/>
      <c r="J63" s="252" t="s">
        <v>264</v>
      </c>
      <c r="K63" s="252" t="s">
        <v>265</v>
      </c>
      <c r="L63" s="308" t="s">
        <v>164</v>
      </c>
      <c r="M63" s="56" t="s">
        <v>190</v>
      </c>
      <c r="N63" s="114">
        <v>2.63E-2</v>
      </c>
      <c r="O63" s="213" t="s">
        <v>266</v>
      </c>
    </row>
    <row r="64" spans="1:15" s="16" customFormat="1" ht="26.25" customHeight="1">
      <c r="A64" s="209"/>
      <c r="B64" s="236"/>
      <c r="C64" s="227"/>
      <c r="D64" s="257"/>
      <c r="E64" s="257"/>
      <c r="F64" s="300"/>
      <c r="G64" s="272"/>
      <c r="H64" s="310"/>
      <c r="I64" s="310"/>
      <c r="J64" s="257"/>
      <c r="K64" s="257"/>
      <c r="L64" s="310"/>
      <c r="M64" s="56" t="s">
        <v>191</v>
      </c>
      <c r="N64" s="114">
        <v>0.47370000000000001</v>
      </c>
      <c r="O64" s="323"/>
    </row>
    <row r="65" spans="1:16" s="16" customFormat="1" ht="26.25" customHeight="1">
      <c r="A65" s="205"/>
      <c r="B65" s="216"/>
      <c r="C65" s="228"/>
      <c r="D65" s="253"/>
      <c r="E65" s="253"/>
      <c r="F65" s="279"/>
      <c r="G65" s="273"/>
      <c r="H65" s="309"/>
      <c r="I65" s="309"/>
      <c r="J65" s="253"/>
      <c r="K65" s="253"/>
      <c r="L65" s="309"/>
      <c r="M65" s="56" t="s">
        <v>22</v>
      </c>
      <c r="N65" s="114">
        <v>0.5</v>
      </c>
      <c r="O65" s="214"/>
    </row>
    <row r="66" spans="1:16" s="20" customFormat="1" ht="26.25" customHeight="1">
      <c r="A66" s="204">
        <v>18</v>
      </c>
      <c r="B66" s="215" t="s">
        <v>193</v>
      </c>
      <c r="C66" s="226" t="s">
        <v>130</v>
      </c>
      <c r="D66" s="252" t="s">
        <v>194</v>
      </c>
      <c r="E66" s="295"/>
      <c r="F66" s="278">
        <v>1517</v>
      </c>
      <c r="G66" s="271" t="s">
        <v>10</v>
      </c>
      <c r="H66" s="271" t="s">
        <v>164</v>
      </c>
      <c r="I66" s="215"/>
      <c r="J66" s="319" t="s">
        <v>195</v>
      </c>
      <c r="K66" s="252" t="s">
        <v>196</v>
      </c>
      <c r="L66" s="271" t="s">
        <v>164</v>
      </c>
      <c r="M66" s="130" t="s">
        <v>129</v>
      </c>
      <c r="N66" s="148">
        <v>0.33</v>
      </c>
      <c r="O66" s="213" t="s">
        <v>197</v>
      </c>
    </row>
    <row r="67" spans="1:16" s="20" customFormat="1" ht="26.25" customHeight="1">
      <c r="A67" s="209"/>
      <c r="B67" s="236"/>
      <c r="C67" s="227"/>
      <c r="D67" s="257"/>
      <c r="E67" s="296"/>
      <c r="F67" s="300"/>
      <c r="G67" s="272"/>
      <c r="H67" s="272"/>
      <c r="I67" s="236"/>
      <c r="J67" s="320"/>
      <c r="K67" s="257"/>
      <c r="L67" s="272"/>
      <c r="M67" s="130" t="s">
        <v>198</v>
      </c>
      <c r="N67" s="148">
        <v>0.33</v>
      </c>
      <c r="O67" s="323"/>
    </row>
    <row r="68" spans="1:16" s="20" customFormat="1" ht="26.25" customHeight="1">
      <c r="A68" s="205"/>
      <c r="B68" s="216"/>
      <c r="C68" s="228"/>
      <c r="D68" s="253"/>
      <c r="E68" s="297"/>
      <c r="F68" s="279"/>
      <c r="G68" s="273"/>
      <c r="H68" s="273"/>
      <c r="I68" s="216"/>
      <c r="J68" s="321"/>
      <c r="K68" s="253"/>
      <c r="L68" s="273"/>
      <c r="M68" s="130" t="s">
        <v>199</v>
      </c>
      <c r="N68" s="148">
        <v>0.34</v>
      </c>
      <c r="O68" s="214"/>
    </row>
    <row r="69" spans="1:16" s="16" customFormat="1" ht="24" customHeight="1">
      <c r="A69" s="200" t="s">
        <v>200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2"/>
    </row>
    <row r="70" spans="1:16" s="16" customFormat="1" ht="25.5" customHeight="1">
      <c r="A70" s="213">
        <v>1</v>
      </c>
      <c r="B70" s="240" t="s">
        <v>201</v>
      </c>
      <c r="C70" s="217" t="s">
        <v>86</v>
      </c>
      <c r="D70" s="213" t="s">
        <v>202</v>
      </c>
      <c r="E70" s="213" t="s">
        <v>9</v>
      </c>
      <c r="F70" s="301">
        <v>54112</v>
      </c>
      <c r="G70" s="213" t="s">
        <v>10</v>
      </c>
      <c r="H70" s="213" t="s">
        <v>14</v>
      </c>
      <c r="I70" s="213" t="s">
        <v>9</v>
      </c>
      <c r="J70" s="240" t="s">
        <v>252</v>
      </c>
      <c r="K70" s="213" t="s">
        <v>253</v>
      </c>
      <c r="L70" s="213" t="s">
        <v>203</v>
      </c>
      <c r="M70" s="149" t="s">
        <v>204</v>
      </c>
      <c r="N70" s="121">
        <v>0.5</v>
      </c>
      <c r="O70" s="213" t="s">
        <v>254</v>
      </c>
    </row>
    <row r="71" spans="1:16" s="16" customFormat="1" ht="25.5" customHeight="1">
      <c r="A71" s="214"/>
      <c r="B71" s="241"/>
      <c r="C71" s="218"/>
      <c r="D71" s="214"/>
      <c r="E71" s="214"/>
      <c r="F71" s="302"/>
      <c r="G71" s="214"/>
      <c r="H71" s="214"/>
      <c r="I71" s="214"/>
      <c r="J71" s="241"/>
      <c r="K71" s="214"/>
      <c r="L71" s="214"/>
      <c r="M71" s="56" t="s">
        <v>205</v>
      </c>
      <c r="N71" s="114">
        <v>0.5</v>
      </c>
      <c r="O71" s="214"/>
    </row>
    <row r="72" spans="1:16" s="16" customFormat="1" ht="25.5" customHeight="1">
      <c r="A72" s="115">
        <v>2</v>
      </c>
      <c r="B72" s="131" t="s">
        <v>206</v>
      </c>
      <c r="C72" s="118" t="s">
        <v>207</v>
      </c>
      <c r="D72" s="132" t="s">
        <v>208</v>
      </c>
      <c r="E72" s="115"/>
      <c r="F72" s="140">
        <v>12521</v>
      </c>
      <c r="G72" s="115" t="s">
        <v>10</v>
      </c>
      <c r="H72" s="115" t="s">
        <v>203</v>
      </c>
      <c r="I72" s="115"/>
      <c r="J72" s="131" t="s">
        <v>203</v>
      </c>
      <c r="K72" s="115" t="s">
        <v>209</v>
      </c>
      <c r="L72" s="115" t="s">
        <v>203</v>
      </c>
      <c r="M72" s="56" t="s">
        <v>201</v>
      </c>
      <c r="N72" s="114">
        <v>1</v>
      </c>
      <c r="O72" s="115" t="s">
        <v>210</v>
      </c>
    </row>
    <row r="73" spans="1:16" s="16" customFormat="1" ht="27" customHeight="1">
      <c r="A73" s="200" t="s">
        <v>211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203"/>
    </row>
    <row r="74" spans="1:16" s="16" customFormat="1" ht="59.25" customHeight="1">
      <c r="A74" s="133">
        <v>1</v>
      </c>
      <c r="B74" s="134" t="s">
        <v>212</v>
      </c>
      <c r="C74" s="135" t="s">
        <v>207</v>
      </c>
      <c r="D74" s="136" t="s">
        <v>213</v>
      </c>
      <c r="E74" s="141"/>
      <c r="F74" s="142">
        <v>5000</v>
      </c>
      <c r="G74" s="143" t="s">
        <v>10</v>
      </c>
      <c r="H74" s="136" t="s">
        <v>214</v>
      </c>
      <c r="I74" s="136"/>
      <c r="J74" s="147" t="s">
        <v>214</v>
      </c>
      <c r="K74" s="136" t="s">
        <v>215</v>
      </c>
      <c r="L74" s="136" t="s">
        <v>214</v>
      </c>
      <c r="M74" s="150" t="s">
        <v>216</v>
      </c>
      <c r="N74" s="151">
        <v>1</v>
      </c>
      <c r="O74" s="152" t="s">
        <v>263</v>
      </c>
      <c r="P74" s="153" t="s">
        <v>255</v>
      </c>
    </row>
    <row r="75" spans="1:16" s="16" customFormat="1" ht="25.5" customHeight="1">
      <c r="A75" s="336">
        <v>2</v>
      </c>
      <c r="B75" s="338" t="s">
        <v>217</v>
      </c>
      <c r="C75" s="341" t="s">
        <v>130</v>
      </c>
      <c r="D75" s="343" t="s">
        <v>218</v>
      </c>
      <c r="E75" s="347"/>
      <c r="F75" s="349">
        <v>21350</v>
      </c>
      <c r="G75" s="345" t="s">
        <v>10</v>
      </c>
      <c r="H75" s="343" t="s">
        <v>219</v>
      </c>
      <c r="I75" s="343"/>
      <c r="J75" s="341" t="s">
        <v>256</v>
      </c>
      <c r="K75" s="343" t="s">
        <v>220</v>
      </c>
      <c r="L75" s="343" t="s">
        <v>219</v>
      </c>
      <c r="M75" s="150" t="s">
        <v>212</v>
      </c>
      <c r="N75" s="151">
        <v>0.51</v>
      </c>
      <c r="O75" s="351" t="s">
        <v>257</v>
      </c>
      <c r="P75" s="329" t="s">
        <v>255</v>
      </c>
    </row>
    <row r="76" spans="1:16" s="16" customFormat="1" ht="38.25" customHeight="1">
      <c r="A76" s="337"/>
      <c r="B76" s="339"/>
      <c r="C76" s="342"/>
      <c r="D76" s="344"/>
      <c r="E76" s="348"/>
      <c r="F76" s="350"/>
      <c r="G76" s="346"/>
      <c r="H76" s="344"/>
      <c r="I76" s="344"/>
      <c r="J76" s="342"/>
      <c r="K76" s="344"/>
      <c r="L76" s="344"/>
      <c r="M76" s="150" t="s">
        <v>221</v>
      </c>
      <c r="N76" s="151">
        <v>0.49</v>
      </c>
      <c r="O76" s="352"/>
      <c r="P76" s="329"/>
    </row>
    <row r="77" spans="1:16" s="16" customFormat="1" ht="54.75" customHeight="1">
      <c r="A77" s="115">
        <v>3</v>
      </c>
      <c r="B77" s="47" t="s">
        <v>222</v>
      </c>
      <c r="C77" s="56" t="s">
        <v>223</v>
      </c>
      <c r="D77" s="77" t="s">
        <v>224</v>
      </c>
      <c r="E77" s="47"/>
      <c r="F77" s="144">
        <v>5000</v>
      </c>
      <c r="G77" s="77" t="s">
        <v>10</v>
      </c>
      <c r="H77" s="77" t="s">
        <v>132</v>
      </c>
      <c r="I77" s="77"/>
      <c r="J77" s="56" t="s">
        <v>225</v>
      </c>
      <c r="K77" s="77" t="s">
        <v>164</v>
      </c>
      <c r="L77" s="77" t="s">
        <v>132</v>
      </c>
      <c r="M77" s="56" t="s">
        <v>22</v>
      </c>
      <c r="N77" s="114">
        <v>1</v>
      </c>
      <c r="O77" s="54" t="s">
        <v>226</v>
      </c>
    </row>
    <row r="78" spans="1:16" s="16" customFormat="1" ht="30.75" customHeight="1">
      <c r="A78" s="213">
        <v>4</v>
      </c>
      <c r="B78" s="340" t="s">
        <v>227</v>
      </c>
      <c r="C78" s="295" t="s">
        <v>130</v>
      </c>
      <c r="D78" s="308" t="s">
        <v>228</v>
      </c>
      <c r="E78" s="308"/>
      <c r="F78" s="301">
        <v>5000</v>
      </c>
      <c r="G78" s="308" t="s">
        <v>10</v>
      </c>
      <c r="H78" s="308" t="s">
        <v>14</v>
      </c>
      <c r="I78" s="308"/>
      <c r="J78" s="252" t="s">
        <v>267</v>
      </c>
      <c r="K78" s="308" t="s">
        <v>261</v>
      </c>
      <c r="L78" s="308" t="s">
        <v>14</v>
      </c>
      <c r="M78" s="56" t="s">
        <v>222</v>
      </c>
      <c r="N78" s="114">
        <v>0.51</v>
      </c>
      <c r="O78" s="217" t="s">
        <v>268</v>
      </c>
    </row>
    <row r="79" spans="1:16" s="16" customFormat="1" ht="30.75" customHeight="1">
      <c r="A79" s="214"/>
      <c r="B79" s="340"/>
      <c r="C79" s="297"/>
      <c r="D79" s="309"/>
      <c r="E79" s="309"/>
      <c r="F79" s="302"/>
      <c r="G79" s="309"/>
      <c r="H79" s="309"/>
      <c r="I79" s="309"/>
      <c r="J79" s="253"/>
      <c r="K79" s="309"/>
      <c r="L79" s="309"/>
      <c r="M79" s="56" t="s">
        <v>221</v>
      </c>
      <c r="N79" s="114">
        <v>0.49</v>
      </c>
      <c r="O79" s="218"/>
    </row>
    <row r="80" spans="1:16" s="16" customFormat="1" ht="39.75" customHeight="1">
      <c r="A80" s="115">
        <v>5</v>
      </c>
      <c r="B80" s="47" t="s">
        <v>258</v>
      </c>
      <c r="C80" s="56" t="s">
        <v>248</v>
      </c>
      <c r="D80" s="77" t="s">
        <v>259</v>
      </c>
      <c r="E80" s="47"/>
      <c r="F80" s="145">
        <v>30000</v>
      </c>
      <c r="G80" s="77" t="s">
        <v>10</v>
      </c>
      <c r="H80" s="77" t="s">
        <v>14</v>
      </c>
      <c r="I80" s="47"/>
      <c r="J80" s="56" t="s">
        <v>260</v>
      </c>
      <c r="K80" s="77" t="s">
        <v>261</v>
      </c>
      <c r="L80" s="77" t="s">
        <v>14</v>
      </c>
      <c r="M80" s="56" t="s">
        <v>227</v>
      </c>
      <c r="N80" s="114">
        <v>1</v>
      </c>
      <c r="O80" s="54" t="s">
        <v>262</v>
      </c>
    </row>
    <row r="81" spans="2:15" s="16" customFormat="1">
      <c r="B81" s="137"/>
      <c r="C81" s="138"/>
      <c r="D81" s="139"/>
      <c r="E81" s="137"/>
      <c r="F81" s="146"/>
      <c r="G81" s="137"/>
      <c r="H81" s="137"/>
      <c r="I81" s="137"/>
      <c r="J81" s="138"/>
      <c r="K81" s="139"/>
      <c r="L81" s="139"/>
      <c r="M81" s="138"/>
      <c r="N81" s="154"/>
      <c r="O81" s="149"/>
    </row>
    <row r="82" spans="2:15" s="16" customFormat="1">
      <c r="B82" s="137"/>
      <c r="C82" s="138"/>
      <c r="D82" s="139"/>
      <c r="E82" s="137"/>
      <c r="F82" s="146"/>
      <c r="G82" s="137"/>
      <c r="H82" s="137"/>
      <c r="I82" s="137"/>
      <c r="J82" s="138"/>
      <c r="K82" s="139"/>
      <c r="L82" s="139"/>
      <c r="M82" s="138"/>
      <c r="N82" s="154"/>
      <c r="O82" s="149"/>
    </row>
    <row r="83" spans="2:15" s="16" customFormat="1">
      <c r="B83" s="137"/>
      <c r="C83" s="138"/>
      <c r="D83" s="139"/>
      <c r="E83" s="137"/>
      <c r="F83" s="146"/>
      <c r="G83" s="137"/>
      <c r="H83" s="137"/>
      <c r="I83" s="137"/>
      <c r="J83" s="138"/>
      <c r="K83" s="139"/>
      <c r="L83" s="139"/>
      <c r="M83" s="138"/>
      <c r="N83" s="154"/>
      <c r="O83" s="149"/>
    </row>
    <row r="84" spans="2:15">
      <c r="J84" s="22"/>
      <c r="O84" s="155"/>
    </row>
    <row r="85" spans="2:15">
      <c r="J85" s="22"/>
    </row>
    <row r="86" spans="2:15">
      <c r="J86" s="22"/>
    </row>
    <row r="87" spans="2:15">
      <c r="J87" s="22"/>
    </row>
    <row r="88" spans="2:15">
      <c r="J88" s="22"/>
    </row>
    <row r="89" spans="2:15">
      <c r="J89" s="22"/>
    </row>
    <row r="90" spans="2:15">
      <c r="J90" s="22"/>
    </row>
    <row r="91" spans="2:15">
      <c r="J91" s="22"/>
    </row>
    <row r="92" spans="2:15">
      <c r="J92" s="22"/>
    </row>
    <row r="93" spans="2:15">
      <c r="J93" s="22"/>
    </row>
    <row r="94" spans="2:15">
      <c r="J94" s="22"/>
    </row>
    <row r="95" spans="2:15">
      <c r="J95" s="22"/>
    </row>
    <row r="96" spans="2:15">
      <c r="J96" s="22"/>
    </row>
    <row r="97" spans="10:10">
      <c r="J97" s="22"/>
    </row>
    <row r="98" spans="10:10">
      <c r="J98" s="22"/>
    </row>
    <row r="99" spans="10:10">
      <c r="J99" s="22"/>
    </row>
    <row r="100" spans="10:10">
      <c r="J100" s="22"/>
    </row>
    <row r="101" spans="10:10">
      <c r="J101" s="22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4"/>
  <sheetViews>
    <sheetView workbookViewId="0">
      <pane ySplit="2" topLeftCell="A63" activePane="bottomLeft" state="frozen"/>
      <selection pane="bottomLeft" activeCell="F94" sqref="F94"/>
    </sheetView>
  </sheetViews>
  <sheetFormatPr defaultColWidth="9" defaultRowHeight="13.5"/>
  <cols>
    <col min="1" max="1" width="5.625" customWidth="1"/>
    <col min="2" max="2" width="8.25" customWidth="1"/>
    <col min="3" max="3" width="10.375" customWidth="1"/>
    <col min="4" max="4" width="13.625" customWidth="1"/>
    <col min="5" max="5" width="22.125" style="4" customWidth="1"/>
    <col min="6" max="6" width="32.875" style="195" customWidth="1"/>
    <col min="7" max="7" width="24.625" customWidth="1"/>
    <col min="8" max="8" width="8.375" customWidth="1"/>
    <col min="9" max="9" width="11" customWidth="1"/>
    <col min="10" max="10" width="13" customWidth="1"/>
    <col min="11" max="11" width="14.5" customWidth="1"/>
    <col min="12" max="12" width="9" customWidth="1"/>
    <col min="13" max="13" width="5.625" customWidth="1"/>
    <col min="14" max="14" width="11.5" customWidth="1"/>
    <col min="15" max="15" width="10" customWidth="1"/>
    <col min="16" max="16" width="9.75" customWidth="1"/>
    <col min="17" max="17" width="52.125" customWidth="1"/>
    <col min="18" max="18" width="13.125" customWidth="1"/>
    <col min="19" max="19" width="15.875" customWidth="1"/>
    <col min="21" max="21" width="14" customWidth="1"/>
  </cols>
  <sheetData>
    <row r="1" spans="1:20" ht="24.75" customHeight="1">
      <c r="B1" s="353" t="s">
        <v>371</v>
      </c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</row>
    <row r="2" spans="1:20" ht="39.950000000000003" customHeight="1">
      <c r="B2" s="182" t="s">
        <v>0</v>
      </c>
      <c r="C2" s="182" t="s">
        <v>276</v>
      </c>
      <c r="D2" s="182" t="s">
        <v>277</v>
      </c>
      <c r="E2" s="183" t="s">
        <v>278</v>
      </c>
      <c r="F2" s="184" t="s">
        <v>1</v>
      </c>
      <c r="G2" s="184" t="s">
        <v>17</v>
      </c>
      <c r="H2" s="184" t="s">
        <v>298</v>
      </c>
      <c r="I2" s="183" t="s">
        <v>2</v>
      </c>
      <c r="J2" s="185" t="s">
        <v>3</v>
      </c>
      <c r="K2" s="185" t="s">
        <v>279</v>
      </c>
      <c r="L2" s="185" t="s">
        <v>280</v>
      </c>
      <c r="M2" s="186" t="s">
        <v>303</v>
      </c>
      <c r="N2" s="183" t="s">
        <v>5</v>
      </c>
      <c r="O2" s="183" t="s">
        <v>18</v>
      </c>
      <c r="P2" s="183" t="s">
        <v>281</v>
      </c>
      <c r="Q2" s="183" t="s">
        <v>19</v>
      </c>
      <c r="R2" s="184" t="s">
        <v>20</v>
      </c>
      <c r="S2" s="183" t="s">
        <v>21</v>
      </c>
      <c r="T2" s="11"/>
    </row>
    <row r="3" spans="1:20" ht="21.75" customHeight="1">
      <c r="A3" s="178" t="s">
        <v>368</v>
      </c>
      <c r="B3" s="1">
        <v>1</v>
      </c>
      <c r="C3" s="1" t="s">
        <v>373</v>
      </c>
      <c r="D3" s="1" t="s">
        <v>310</v>
      </c>
      <c r="E3" s="5" t="s">
        <v>282</v>
      </c>
      <c r="F3" s="3" t="s">
        <v>22</v>
      </c>
      <c r="G3" s="3" t="s">
        <v>291</v>
      </c>
      <c r="H3" s="179">
        <f>VLOOKUP(G3,基础数据!A2:B13,2,FALSE)</f>
        <v>6</v>
      </c>
      <c r="I3" s="6" t="s">
        <v>283</v>
      </c>
      <c r="J3" s="6" t="s">
        <v>284</v>
      </c>
      <c r="K3" s="7">
        <v>50000</v>
      </c>
      <c r="L3" s="8" t="s">
        <v>10</v>
      </c>
      <c r="M3" s="8">
        <f>VLOOKUP(L3,基础数据!A16:B18,2,FALSE)</f>
        <v>1</v>
      </c>
      <c r="N3" s="9" t="s">
        <v>164</v>
      </c>
      <c r="O3" s="9" t="s">
        <v>164</v>
      </c>
      <c r="P3" s="9" t="s">
        <v>285</v>
      </c>
      <c r="Q3" s="10" t="s">
        <v>25</v>
      </c>
      <c r="R3" s="180" t="s">
        <v>26</v>
      </c>
      <c r="S3" s="9" t="s">
        <v>164</v>
      </c>
      <c r="T3" s="12"/>
    </row>
    <row r="4" spans="1:20" ht="21.75" customHeight="1">
      <c r="B4" s="1">
        <v>2</v>
      </c>
      <c r="C4" s="1" t="s">
        <v>468</v>
      </c>
      <c r="D4" s="1" t="s">
        <v>374</v>
      </c>
      <c r="E4" s="5" t="s">
        <v>408</v>
      </c>
      <c r="F4" s="194" t="s">
        <v>375</v>
      </c>
      <c r="G4" s="3" t="s">
        <v>397</v>
      </c>
      <c r="H4" s="179" t="e">
        <f>VLOOKUP(G4,基础数据!A3:B14,2,FALSE)</f>
        <v>#N/A</v>
      </c>
      <c r="I4" s="6" t="s">
        <v>432</v>
      </c>
      <c r="J4" s="181"/>
      <c r="K4" s="7">
        <v>5000</v>
      </c>
      <c r="L4" s="8" t="s">
        <v>10</v>
      </c>
      <c r="M4" s="8" t="e">
        <f>VLOOKUP(L4,基础数据!A17:B19,2,FALSE)</f>
        <v>#N/A</v>
      </c>
      <c r="N4" s="9" t="s">
        <v>400</v>
      </c>
      <c r="O4" s="9" t="s">
        <v>400</v>
      </c>
      <c r="P4" s="9"/>
      <c r="Q4" s="10" t="s">
        <v>452</v>
      </c>
      <c r="R4" s="180" t="s">
        <v>453</v>
      </c>
      <c r="S4" s="9" t="s">
        <v>400</v>
      </c>
    </row>
    <row r="5" spans="1:20" ht="21.75" customHeight="1">
      <c r="B5" s="1">
        <v>3</v>
      </c>
      <c r="C5" s="1" t="s">
        <v>468</v>
      </c>
      <c r="D5" s="1" t="s">
        <v>374</v>
      </c>
      <c r="E5" s="5" t="s">
        <v>409</v>
      </c>
      <c r="F5" s="194" t="s">
        <v>376</v>
      </c>
      <c r="G5" s="3" t="s">
        <v>397</v>
      </c>
      <c r="H5" s="179" t="e">
        <f>VLOOKUP(G5,基础数据!A4:B15,2,FALSE)</f>
        <v>#N/A</v>
      </c>
      <c r="I5" s="6" t="s">
        <v>433</v>
      </c>
      <c r="J5" s="181"/>
      <c r="K5" s="7">
        <v>5000</v>
      </c>
      <c r="L5" s="8" t="s">
        <v>10</v>
      </c>
      <c r="M5" s="8" t="e">
        <f>VLOOKUP(L5,基础数据!A18:B20,2,FALSE)</f>
        <v>#N/A</v>
      </c>
      <c r="N5" s="9" t="s">
        <v>401</v>
      </c>
      <c r="O5" s="9" t="s">
        <v>401</v>
      </c>
      <c r="P5" s="9"/>
      <c r="Q5" s="10" t="s">
        <v>452</v>
      </c>
      <c r="R5" s="180" t="s">
        <v>453</v>
      </c>
      <c r="S5" s="9" t="s">
        <v>401</v>
      </c>
    </row>
    <row r="6" spans="1:20" ht="21.75" customHeight="1">
      <c r="B6" s="1">
        <v>4</v>
      </c>
      <c r="C6" s="1" t="s">
        <v>468</v>
      </c>
      <c r="D6" s="1" t="s">
        <v>374</v>
      </c>
      <c r="E6" s="5" t="s">
        <v>410</v>
      </c>
      <c r="F6" s="194" t="s">
        <v>377</v>
      </c>
      <c r="G6" s="3" t="s">
        <v>397</v>
      </c>
      <c r="H6" s="179" t="e">
        <f>VLOOKUP(G6,基础数据!A5:B16,2,FALSE)</f>
        <v>#N/A</v>
      </c>
      <c r="I6" s="6" t="s">
        <v>433</v>
      </c>
      <c r="J6" s="181"/>
      <c r="K6" s="7">
        <v>5000</v>
      </c>
      <c r="L6" s="8" t="s">
        <v>10</v>
      </c>
      <c r="M6" s="8" t="e">
        <f>VLOOKUP(L6,基础数据!A19:B21,2,FALSE)</f>
        <v>#N/A</v>
      </c>
      <c r="N6" s="9" t="s">
        <v>400</v>
      </c>
      <c r="O6" s="9" t="s">
        <v>400</v>
      </c>
      <c r="P6" s="9"/>
      <c r="Q6" s="10" t="s">
        <v>452</v>
      </c>
      <c r="R6" s="180" t="s">
        <v>453</v>
      </c>
      <c r="S6" s="9" t="s">
        <v>400</v>
      </c>
    </row>
    <row r="7" spans="1:20" ht="21.75" customHeight="1">
      <c r="B7" s="1">
        <v>5</v>
      </c>
      <c r="C7" s="1" t="s">
        <v>468</v>
      </c>
      <c r="D7" s="1" t="s">
        <v>374</v>
      </c>
      <c r="E7" s="5" t="s">
        <v>411</v>
      </c>
      <c r="F7" s="194" t="s">
        <v>378</v>
      </c>
      <c r="G7" s="3" t="s">
        <v>397</v>
      </c>
      <c r="H7" s="179" t="e">
        <f>VLOOKUP(G7,基础数据!A6:B17,2,FALSE)</f>
        <v>#N/A</v>
      </c>
      <c r="I7" s="6" t="s">
        <v>431</v>
      </c>
      <c r="J7" s="181"/>
      <c r="K7" s="7">
        <v>5000</v>
      </c>
      <c r="L7" s="8" t="s">
        <v>10</v>
      </c>
      <c r="M7" s="8" t="e">
        <f>VLOOKUP(L7,基础数据!A20:B22,2,FALSE)</f>
        <v>#N/A</v>
      </c>
      <c r="N7" s="9" t="s">
        <v>401</v>
      </c>
      <c r="O7" s="9" t="s">
        <v>401</v>
      </c>
      <c r="P7" s="9"/>
      <c r="Q7" s="10" t="s">
        <v>452</v>
      </c>
      <c r="R7" s="180" t="s">
        <v>453</v>
      </c>
      <c r="S7" s="9" t="s">
        <v>401</v>
      </c>
    </row>
    <row r="8" spans="1:20" ht="21.75" customHeight="1">
      <c r="B8" s="1">
        <v>6</v>
      </c>
      <c r="C8" s="1" t="s">
        <v>468</v>
      </c>
      <c r="D8" s="1" t="s">
        <v>374</v>
      </c>
      <c r="E8" s="5" t="s">
        <v>412</v>
      </c>
      <c r="F8" s="194" t="s">
        <v>379</v>
      </c>
      <c r="G8" s="3" t="s">
        <v>397</v>
      </c>
      <c r="H8" s="179" t="e">
        <f>VLOOKUP(G8,基础数据!A7:B18,2,FALSE)</f>
        <v>#N/A</v>
      </c>
      <c r="I8" s="6" t="s">
        <v>434</v>
      </c>
      <c r="J8" s="181"/>
      <c r="K8" s="7">
        <v>10000</v>
      </c>
      <c r="L8" s="8" t="s">
        <v>10</v>
      </c>
      <c r="M8" s="8" t="e">
        <f>VLOOKUP(L8,基础数据!A21:B23,2,FALSE)</f>
        <v>#N/A</v>
      </c>
      <c r="N8" s="9" t="s">
        <v>401</v>
      </c>
      <c r="O8" s="9" t="s">
        <v>401</v>
      </c>
      <c r="P8" s="9"/>
      <c r="Q8" s="10" t="s">
        <v>454</v>
      </c>
      <c r="R8" s="180" t="s">
        <v>455</v>
      </c>
      <c r="S8" s="9" t="s">
        <v>401</v>
      </c>
    </row>
    <row r="9" spans="1:20" ht="21.75" customHeight="1">
      <c r="B9" s="1">
        <v>7</v>
      </c>
      <c r="C9" s="1" t="s">
        <v>468</v>
      </c>
      <c r="D9" s="1" t="s">
        <v>374</v>
      </c>
      <c r="E9" s="5" t="s">
        <v>413</v>
      </c>
      <c r="F9" s="194" t="s">
        <v>380</v>
      </c>
      <c r="G9" s="3" t="s">
        <v>397</v>
      </c>
      <c r="H9" s="179" t="e">
        <f>VLOOKUP(G9,基础数据!A8:B19,2,FALSE)</f>
        <v>#N/A</v>
      </c>
      <c r="I9" s="6" t="s">
        <v>434</v>
      </c>
      <c r="J9" s="181"/>
      <c r="K9" s="7">
        <v>10000</v>
      </c>
      <c r="L9" s="8" t="s">
        <v>10</v>
      </c>
      <c r="M9" s="8" t="e">
        <f>VLOOKUP(L9,基础数据!A22:B24,2,FALSE)</f>
        <v>#N/A</v>
      </c>
      <c r="N9" s="9" t="s">
        <v>401</v>
      </c>
      <c r="O9" s="9" t="s">
        <v>401</v>
      </c>
      <c r="P9" s="9"/>
      <c r="Q9" s="10" t="s">
        <v>454</v>
      </c>
      <c r="R9" s="180" t="s">
        <v>455</v>
      </c>
      <c r="S9" s="9" t="s">
        <v>401</v>
      </c>
    </row>
    <row r="10" spans="1:20" ht="21.75" customHeight="1">
      <c r="B10" s="1">
        <v>8</v>
      </c>
      <c r="C10" s="1" t="s">
        <v>468</v>
      </c>
      <c r="D10" s="1" t="s">
        <v>374</v>
      </c>
      <c r="E10" s="5" t="s">
        <v>414</v>
      </c>
      <c r="F10" s="194" t="s">
        <v>381</v>
      </c>
      <c r="G10" s="3" t="s">
        <v>397</v>
      </c>
      <c r="H10" s="179" t="e">
        <f>VLOOKUP(G10,基础数据!A9:B20,2,FALSE)</f>
        <v>#N/A</v>
      </c>
      <c r="I10" s="6" t="s">
        <v>435</v>
      </c>
      <c r="J10" s="181"/>
      <c r="K10" s="7">
        <v>50000</v>
      </c>
      <c r="L10" s="8" t="s">
        <v>10</v>
      </c>
      <c r="M10" s="8" t="e">
        <f>VLOOKUP(L10,基础数据!A23:B25,2,FALSE)</f>
        <v>#N/A</v>
      </c>
      <c r="N10" s="9" t="s">
        <v>402</v>
      </c>
      <c r="O10" s="9" t="s">
        <v>402</v>
      </c>
      <c r="P10" s="9"/>
      <c r="Q10" s="10" t="s">
        <v>456</v>
      </c>
      <c r="R10" s="180" t="s">
        <v>401</v>
      </c>
      <c r="S10" s="9" t="s">
        <v>402</v>
      </c>
    </row>
    <row r="11" spans="1:20" ht="21.75" customHeight="1">
      <c r="B11" s="1">
        <v>9</v>
      </c>
      <c r="C11" s="1" t="s">
        <v>468</v>
      </c>
      <c r="D11" s="1" t="s">
        <v>374</v>
      </c>
      <c r="E11" s="5" t="s">
        <v>415</v>
      </c>
      <c r="F11" s="194" t="s">
        <v>382</v>
      </c>
      <c r="G11" s="3" t="s">
        <v>397</v>
      </c>
      <c r="H11" s="179" t="e">
        <f>VLOOKUP(G11,基础数据!A10:B21,2,FALSE)</f>
        <v>#N/A</v>
      </c>
      <c r="I11" s="6" t="s">
        <v>436</v>
      </c>
      <c r="J11" s="181"/>
      <c r="K11" s="7">
        <v>50000</v>
      </c>
      <c r="L11" s="8" t="s">
        <v>10</v>
      </c>
      <c r="M11" s="8" t="e">
        <f>VLOOKUP(L11,基础数据!A24:B26,2,FALSE)</f>
        <v>#N/A</v>
      </c>
      <c r="N11" s="9" t="s">
        <v>402</v>
      </c>
      <c r="O11" s="9" t="s">
        <v>402</v>
      </c>
      <c r="P11" s="9"/>
      <c r="Q11" s="10" t="s">
        <v>457</v>
      </c>
      <c r="R11" s="180" t="s">
        <v>401</v>
      </c>
      <c r="S11" s="9" t="s">
        <v>402</v>
      </c>
    </row>
    <row r="12" spans="1:20" ht="21.75" customHeight="1">
      <c r="B12" s="1">
        <v>10</v>
      </c>
      <c r="C12" s="1" t="s">
        <v>468</v>
      </c>
      <c r="D12" s="1" t="s">
        <v>374</v>
      </c>
      <c r="E12" s="5" t="s">
        <v>416</v>
      </c>
      <c r="F12" s="194" t="s">
        <v>470</v>
      </c>
      <c r="G12" s="3" t="s">
        <v>397</v>
      </c>
      <c r="H12" s="179" t="e">
        <f>VLOOKUP(G12,基础数据!A11:B22,2,FALSE)</f>
        <v>#N/A</v>
      </c>
      <c r="I12" s="6" t="s">
        <v>437</v>
      </c>
      <c r="J12" s="181"/>
      <c r="K12" s="7">
        <v>100000</v>
      </c>
      <c r="L12" s="8" t="s">
        <v>10</v>
      </c>
      <c r="M12" s="8" t="e">
        <f>VLOOKUP(L12,基础数据!A25:B27,2,FALSE)</f>
        <v>#N/A</v>
      </c>
      <c r="N12" s="9" t="s">
        <v>471</v>
      </c>
      <c r="O12" s="9" t="s">
        <v>471</v>
      </c>
      <c r="P12" s="9"/>
      <c r="Q12" s="10" t="s">
        <v>458</v>
      </c>
      <c r="R12" s="180" t="s">
        <v>455</v>
      </c>
      <c r="S12" s="9" t="s">
        <v>403</v>
      </c>
    </row>
    <row r="13" spans="1:20" ht="21.75" customHeight="1">
      <c r="B13" s="1">
        <v>11</v>
      </c>
      <c r="C13" s="1" t="s">
        <v>468</v>
      </c>
      <c r="D13" s="1" t="s">
        <v>374</v>
      </c>
      <c r="E13" s="5" t="s">
        <v>417</v>
      </c>
      <c r="F13" s="194" t="s">
        <v>383</v>
      </c>
      <c r="G13" s="3" t="s">
        <v>397</v>
      </c>
      <c r="H13" s="179" t="e">
        <f>VLOOKUP(G13,基础数据!A12:B23,2,FALSE)</f>
        <v>#N/A</v>
      </c>
      <c r="I13" s="6" t="s">
        <v>438</v>
      </c>
      <c r="J13" s="181"/>
      <c r="K13" s="7">
        <v>1000</v>
      </c>
      <c r="L13" s="8" t="s">
        <v>10</v>
      </c>
      <c r="M13" s="8" t="e">
        <f>VLOOKUP(L13,基础数据!A26:B28,2,FALSE)</f>
        <v>#N/A</v>
      </c>
      <c r="N13" s="9" t="s">
        <v>404</v>
      </c>
      <c r="O13" s="9" t="s">
        <v>404</v>
      </c>
      <c r="P13" s="9"/>
      <c r="Q13" s="10" t="s">
        <v>459</v>
      </c>
      <c r="R13" s="180"/>
      <c r="S13" s="9" t="s">
        <v>404</v>
      </c>
    </row>
    <row r="14" spans="1:20" ht="21.75" customHeight="1">
      <c r="B14" s="1">
        <v>12</v>
      </c>
      <c r="C14" s="1" t="s">
        <v>468</v>
      </c>
      <c r="D14" s="1" t="s">
        <v>374</v>
      </c>
      <c r="E14" s="5" t="s">
        <v>418</v>
      </c>
      <c r="F14" s="194" t="s">
        <v>384</v>
      </c>
      <c r="G14" s="3" t="s">
        <v>397</v>
      </c>
      <c r="H14" s="179" t="e">
        <f>VLOOKUP(G14,基础数据!A13:B24,2,FALSE)</f>
        <v>#N/A</v>
      </c>
      <c r="I14" s="6" t="s">
        <v>439</v>
      </c>
      <c r="J14" s="181"/>
      <c r="K14" s="7">
        <v>5000</v>
      </c>
      <c r="L14" s="8" t="s">
        <v>10</v>
      </c>
      <c r="M14" s="8" t="e">
        <f>VLOOKUP(L14,基础数据!A27:B29,2,FALSE)</f>
        <v>#N/A</v>
      </c>
      <c r="N14" s="9" t="s">
        <v>401</v>
      </c>
      <c r="O14" s="9" t="s">
        <v>401</v>
      </c>
      <c r="P14" s="9"/>
      <c r="Q14" s="10" t="s">
        <v>456</v>
      </c>
      <c r="R14" s="180" t="s">
        <v>215</v>
      </c>
      <c r="S14" s="9" t="s">
        <v>401</v>
      </c>
    </row>
    <row r="15" spans="1:20" ht="21.75" customHeight="1">
      <c r="B15" s="1">
        <v>13</v>
      </c>
      <c r="C15" s="1" t="s">
        <v>468</v>
      </c>
      <c r="D15" s="1" t="s">
        <v>374</v>
      </c>
      <c r="E15" s="5" t="s">
        <v>419</v>
      </c>
      <c r="F15" s="194" t="s">
        <v>385</v>
      </c>
      <c r="G15" s="3" t="s">
        <v>397</v>
      </c>
      <c r="H15" s="179" t="e">
        <f>VLOOKUP(G15,基础数据!A14:B25,2,FALSE)</f>
        <v>#N/A</v>
      </c>
      <c r="I15" s="6" t="s">
        <v>440</v>
      </c>
      <c r="J15" s="181"/>
      <c r="K15" s="7">
        <v>5000</v>
      </c>
      <c r="L15" s="8" t="s">
        <v>10</v>
      </c>
      <c r="M15" s="8" t="e">
        <f>VLOOKUP(L15,基础数据!A28:B30,2,FALSE)</f>
        <v>#N/A</v>
      </c>
      <c r="N15" s="9" t="s">
        <v>405</v>
      </c>
      <c r="O15" s="9" t="s">
        <v>405</v>
      </c>
      <c r="P15" s="9"/>
      <c r="Q15" s="10" t="s">
        <v>456</v>
      </c>
      <c r="R15" s="180" t="s">
        <v>215</v>
      </c>
      <c r="S15" s="9" t="s">
        <v>405</v>
      </c>
    </row>
    <row r="16" spans="1:20" ht="21.75" customHeight="1">
      <c r="B16" s="1">
        <v>14</v>
      </c>
      <c r="C16" s="1" t="s">
        <v>468</v>
      </c>
      <c r="D16" s="1" t="s">
        <v>374</v>
      </c>
      <c r="E16" s="5" t="s">
        <v>420</v>
      </c>
      <c r="F16" s="194" t="s">
        <v>386</v>
      </c>
      <c r="G16" s="3" t="s">
        <v>397</v>
      </c>
      <c r="H16" s="179" t="e">
        <f>VLOOKUP(G16,基础数据!A15:B26,2,FALSE)</f>
        <v>#N/A</v>
      </c>
      <c r="I16" s="6" t="s">
        <v>441</v>
      </c>
      <c r="J16" s="181"/>
      <c r="K16" s="7">
        <v>5000</v>
      </c>
      <c r="L16" s="8" t="s">
        <v>10</v>
      </c>
      <c r="M16" s="8" t="e">
        <f>VLOOKUP(L16,基础数据!A29:B31,2,FALSE)</f>
        <v>#N/A</v>
      </c>
      <c r="N16" s="9" t="s">
        <v>401</v>
      </c>
      <c r="O16" s="9" t="s">
        <v>401</v>
      </c>
      <c r="P16" s="9"/>
      <c r="Q16" s="10" t="s">
        <v>456</v>
      </c>
      <c r="R16" s="180" t="s">
        <v>215</v>
      </c>
      <c r="S16" s="9" t="s">
        <v>401</v>
      </c>
    </row>
    <row r="17" spans="2:19" ht="21.75" customHeight="1">
      <c r="B17" s="1">
        <v>15</v>
      </c>
      <c r="C17" s="1" t="s">
        <v>468</v>
      </c>
      <c r="D17" s="1" t="s">
        <v>374</v>
      </c>
      <c r="E17" s="5" t="s">
        <v>421</v>
      </c>
      <c r="F17" s="194" t="s">
        <v>387</v>
      </c>
      <c r="G17" s="3" t="s">
        <v>397</v>
      </c>
      <c r="H17" s="179" t="e">
        <f>VLOOKUP(G17,基础数据!A16:B27,2,FALSE)</f>
        <v>#N/A</v>
      </c>
      <c r="I17" s="6" t="s">
        <v>441</v>
      </c>
      <c r="J17" s="181"/>
      <c r="K17" s="7">
        <v>5000</v>
      </c>
      <c r="L17" s="8" t="s">
        <v>10</v>
      </c>
      <c r="M17" s="8" t="e">
        <f>VLOOKUP(L17,基础数据!A30:B32,2,FALSE)</f>
        <v>#N/A</v>
      </c>
      <c r="N17" s="9" t="s">
        <v>401</v>
      </c>
      <c r="O17" s="9" t="s">
        <v>401</v>
      </c>
      <c r="P17" s="9"/>
      <c r="Q17" s="10" t="s">
        <v>456</v>
      </c>
      <c r="R17" s="180" t="s">
        <v>215</v>
      </c>
      <c r="S17" s="9" t="s">
        <v>401</v>
      </c>
    </row>
    <row r="18" spans="2:19" ht="30.75" customHeight="1">
      <c r="B18" s="1">
        <v>16</v>
      </c>
      <c r="C18" s="1" t="s">
        <v>468</v>
      </c>
      <c r="D18" s="1" t="s">
        <v>374</v>
      </c>
      <c r="E18" s="5" t="s">
        <v>422</v>
      </c>
      <c r="F18" s="194" t="s">
        <v>388</v>
      </c>
      <c r="G18" s="3" t="s">
        <v>185</v>
      </c>
      <c r="H18" s="179" t="e">
        <f>VLOOKUP(G18,基础数据!A17:B28,2,FALSE)</f>
        <v>#N/A</v>
      </c>
      <c r="I18" s="6" t="s">
        <v>442</v>
      </c>
      <c r="J18" s="6" t="s">
        <v>451</v>
      </c>
      <c r="K18" s="7">
        <v>100</v>
      </c>
      <c r="L18" s="8" t="s">
        <v>10</v>
      </c>
      <c r="M18" s="8" t="e">
        <f>VLOOKUP(L18,基础数据!A31:B33,2,FALSE)</f>
        <v>#N/A</v>
      </c>
      <c r="N18" s="9" t="s">
        <v>401</v>
      </c>
      <c r="O18" s="9" t="s">
        <v>401</v>
      </c>
      <c r="P18" s="9"/>
      <c r="Q18" s="10" t="s">
        <v>456</v>
      </c>
      <c r="R18" s="180" t="s">
        <v>215</v>
      </c>
      <c r="S18" s="9" t="s">
        <v>401</v>
      </c>
    </row>
    <row r="19" spans="2:19" ht="21.75" customHeight="1">
      <c r="B19" s="1">
        <v>17</v>
      </c>
      <c r="C19" s="1" t="s">
        <v>468</v>
      </c>
      <c r="D19" s="1" t="s">
        <v>374</v>
      </c>
      <c r="E19" s="5" t="s">
        <v>423</v>
      </c>
      <c r="F19" s="194" t="s">
        <v>389</v>
      </c>
      <c r="G19" s="3" t="s">
        <v>130</v>
      </c>
      <c r="H19" s="179" t="e">
        <f>VLOOKUP(G19,基础数据!A18:B29,2,FALSE)</f>
        <v>#N/A</v>
      </c>
      <c r="I19" s="6" t="s">
        <v>443</v>
      </c>
      <c r="J19" s="181"/>
      <c r="K19" s="7">
        <v>10000</v>
      </c>
      <c r="L19" s="8" t="s">
        <v>10</v>
      </c>
      <c r="M19" s="8" t="e">
        <f>VLOOKUP(L19,基础数据!A32:B34,2,FALSE)</f>
        <v>#N/A</v>
      </c>
      <c r="N19" s="9" t="s">
        <v>401</v>
      </c>
      <c r="O19" s="9" t="s">
        <v>401</v>
      </c>
      <c r="P19" s="9"/>
      <c r="Q19" s="10" t="s">
        <v>456</v>
      </c>
      <c r="R19" s="180" t="s">
        <v>215</v>
      </c>
      <c r="S19" s="9" t="s">
        <v>401</v>
      </c>
    </row>
    <row r="20" spans="2:19" ht="35.25" customHeight="1">
      <c r="B20" s="1">
        <v>18</v>
      </c>
      <c r="C20" s="1" t="s">
        <v>468</v>
      </c>
      <c r="D20" s="1" t="s">
        <v>374</v>
      </c>
      <c r="E20" s="5" t="s">
        <v>424</v>
      </c>
      <c r="F20" s="194" t="s">
        <v>390</v>
      </c>
      <c r="G20" s="3" t="s">
        <v>398</v>
      </c>
      <c r="H20" s="179" t="e">
        <f>VLOOKUP(G20,基础数据!A19:B30,2,FALSE)</f>
        <v>#N/A</v>
      </c>
      <c r="I20" s="6" t="s">
        <v>444</v>
      </c>
      <c r="J20" s="181"/>
      <c r="K20" s="7">
        <v>50000</v>
      </c>
      <c r="L20" s="8" t="s">
        <v>10</v>
      </c>
      <c r="M20" s="8" t="e">
        <f>VLOOKUP(L20,基础数据!A33:B35,2,FALSE)</f>
        <v>#N/A</v>
      </c>
      <c r="N20" s="9" t="s">
        <v>406</v>
      </c>
      <c r="O20" s="9" t="s">
        <v>406</v>
      </c>
      <c r="P20" s="9"/>
      <c r="Q20" s="10" t="s">
        <v>456</v>
      </c>
      <c r="R20" s="180" t="s">
        <v>401</v>
      </c>
      <c r="S20" s="9" t="s">
        <v>406</v>
      </c>
    </row>
    <row r="21" spans="2:19" ht="21.75" customHeight="1">
      <c r="B21" s="1">
        <v>19</v>
      </c>
      <c r="C21" s="1" t="s">
        <v>468</v>
      </c>
      <c r="D21" s="1" t="s">
        <v>374</v>
      </c>
      <c r="E21" s="5" t="s">
        <v>425</v>
      </c>
      <c r="F21" s="194" t="s">
        <v>391</v>
      </c>
      <c r="G21" s="3" t="s">
        <v>397</v>
      </c>
      <c r="H21" s="179" t="e">
        <f>VLOOKUP(G21,基础数据!A20:B31,2,FALSE)</f>
        <v>#N/A</v>
      </c>
      <c r="I21" s="6" t="s">
        <v>445</v>
      </c>
      <c r="J21" s="181"/>
      <c r="K21" s="7">
        <v>5000</v>
      </c>
      <c r="L21" s="8" t="s">
        <v>10</v>
      </c>
      <c r="M21" s="8" t="e">
        <f>VLOOKUP(L21,基础数据!A34:B36,2,FALSE)</f>
        <v>#N/A</v>
      </c>
      <c r="N21" s="9" t="s">
        <v>401</v>
      </c>
      <c r="O21" s="9" t="s">
        <v>401</v>
      </c>
      <c r="P21" s="9"/>
      <c r="Q21" s="10" t="s">
        <v>456</v>
      </c>
      <c r="R21" s="180" t="s">
        <v>215</v>
      </c>
      <c r="S21" s="9" t="s">
        <v>401</v>
      </c>
    </row>
    <row r="22" spans="2:19" ht="21.75" customHeight="1">
      <c r="B22" s="1">
        <v>20</v>
      </c>
      <c r="C22" s="1" t="s">
        <v>468</v>
      </c>
      <c r="D22" s="1" t="s">
        <v>374</v>
      </c>
      <c r="E22" s="5" t="s">
        <v>426</v>
      </c>
      <c r="F22" s="194" t="s">
        <v>392</v>
      </c>
      <c r="G22" s="3" t="s">
        <v>248</v>
      </c>
      <c r="H22" s="179" t="e">
        <f>VLOOKUP(G22,基础数据!A21:B32,2,FALSE)</f>
        <v>#N/A</v>
      </c>
      <c r="I22" s="6" t="s">
        <v>446</v>
      </c>
      <c r="J22" s="181"/>
      <c r="K22" s="7">
        <v>100</v>
      </c>
      <c r="L22" s="8" t="s">
        <v>10</v>
      </c>
      <c r="M22" s="8" t="e">
        <f>VLOOKUP(L22,基础数据!A35:B37,2,FALSE)</f>
        <v>#N/A</v>
      </c>
      <c r="N22" s="9" t="s">
        <v>407</v>
      </c>
      <c r="O22" s="9" t="s">
        <v>407</v>
      </c>
      <c r="P22" s="9"/>
      <c r="Q22" s="10" t="s">
        <v>456</v>
      </c>
      <c r="R22" s="180" t="s">
        <v>215</v>
      </c>
      <c r="S22" s="9" t="s">
        <v>407</v>
      </c>
    </row>
    <row r="23" spans="2:19" ht="30.75" customHeight="1">
      <c r="B23" s="1">
        <v>21</v>
      </c>
      <c r="C23" s="1" t="s">
        <v>468</v>
      </c>
      <c r="D23" s="1" t="s">
        <v>374</v>
      </c>
      <c r="E23" s="5" t="s">
        <v>427</v>
      </c>
      <c r="F23" s="194" t="s">
        <v>393</v>
      </c>
      <c r="G23" s="3" t="s">
        <v>398</v>
      </c>
      <c r="H23" s="179" t="e">
        <f>VLOOKUP(G23,基础数据!A22:B33,2,FALSE)</f>
        <v>#N/A</v>
      </c>
      <c r="I23" s="6" t="s">
        <v>447</v>
      </c>
      <c r="J23" s="181"/>
      <c r="K23" s="7">
        <v>1000</v>
      </c>
      <c r="L23" s="8" t="s">
        <v>10</v>
      </c>
      <c r="M23" s="8" t="e">
        <f>VLOOKUP(L23,基础数据!A36:B38,2,FALSE)</f>
        <v>#N/A</v>
      </c>
      <c r="N23" s="9" t="s">
        <v>472</v>
      </c>
      <c r="O23" s="9" t="s">
        <v>472</v>
      </c>
      <c r="P23" s="9"/>
      <c r="Q23" s="10" t="s">
        <v>456</v>
      </c>
      <c r="R23" s="180" t="s">
        <v>407</v>
      </c>
      <c r="S23" s="9" t="s">
        <v>402</v>
      </c>
    </row>
    <row r="24" spans="2:19" ht="21.75" customHeight="1">
      <c r="B24" s="1">
        <v>22</v>
      </c>
      <c r="C24" s="1" t="s">
        <v>468</v>
      </c>
      <c r="D24" s="1" t="s">
        <v>374</v>
      </c>
      <c r="E24" s="5" t="s">
        <v>428</v>
      </c>
      <c r="F24" s="194" t="s">
        <v>394</v>
      </c>
      <c r="G24" s="3" t="s">
        <v>248</v>
      </c>
      <c r="H24" s="179" t="e">
        <f>VLOOKUP(G24,基础数据!A23:B34,2,FALSE)</f>
        <v>#N/A</v>
      </c>
      <c r="I24" s="6" t="s">
        <v>448</v>
      </c>
      <c r="J24" s="181"/>
      <c r="K24" s="7">
        <v>10000</v>
      </c>
      <c r="L24" s="8" t="s">
        <v>10</v>
      </c>
      <c r="M24" s="8" t="e">
        <f>VLOOKUP(L24,基础数据!A37:B39,2,FALSE)</f>
        <v>#N/A</v>
      </c>
      <c r="N24" s="9" t="s">
        <v>403</v>
      </c>
      <c r="O24" s="9" t="s">
        <v>403</v>
      </c>
      <c r="P24" s="9"/>
      <c r="Q24" s="10" t="s">
        <v>456</v>
      </c>
      <c r="R24" s="180" t="s">
        <v>215</v>
      </c>
      <c r="S24" s="9" t="s">
        <v>403</v>
      </c>
    </row>
    <row r="25" spans="2:19" ht="33" customHeight="1">
      <c r="B25" s="1">
        <v>23</v>
      </c>
      <c r="C25" s="1" t="s">
        <v>468</v>
      </c>
      <c r="D25" s="1" t="s">
        <v>374</v>
      </c>
      <c r="E25" s="5" t="s">
        <v>429</v>
      </c>
      <c r="F25" s="194" t="s">
        <v>395</v>
      </c>
      <c r="G25" s="3" t="s">
        <v>398</v>
      </c>
      <c r="H25" s="179" t="e">
        <f>VLOOKUP(G25,基础数据!A24:B35,2,FALSE)</f>
        <v>#N/A</v>
      </c>
      <c r="I25" s="6" t="s">
        <v>449</v>
      </c>
      <c r="J25" s="181"/>
      <c r="K25" s="7">
        <v>10000</v>
      </c>
      <c r="L25" s="8" t="s">
        <v>10</v>
      </c>
      <c r="M25" s="8" t="e">
        <f>VLOOKUP(L25,基础数据!A38:B40,2,FALSE)</f>
        <v>#N/A</v>
      </c>
      <c r="N25" s="9" t="s">
        <v>403</v>
      </c>
      <c r="O25" s="9" t="s">
        <v>403</v>
      </c>
      <c r="P25" s="9"/>
      <c r="Q25" s="10" t="s">
        <v>456</v>
      </c>
      <c r="R25" s="180" t="s">
        <v>215</v>
      </c>
      <c r="S25" s="9" t="s">
        <v>403</v>
      </c>
    </row>
    <row r="26" spans="2:19" ht="21.75" customHeight="1">
      <c r="B26" s="1">
        <v>24</v>
      </c>
      <c r="C26" s="1" t="s">
        <v>468</v>
      </c>
      <c r="D26" s="1" t="s">
        <v>374</v>
      </c>
      <c r="E26" s="5" t="s">
        <v>430</v>
      </c>
      <c r="F26" s="194" t="s">
        <v>396</v>
      </c>
      <c r="G26" s="3" t="s">
        <v>399</v>
      </c>
      <c r="H26" s="179" t="e">
        <f>VLOOKUP(G26,基础数据!A25:B36,2,FALSE)</f>
        <v>#N/A</v>
      </c>
      <c r="I26" s="6" t="s">
        <v>450</v>
      </c>
      <c r="J26" s="181"/>
      <c r="K26" s="7">
        <v>100</v>
      </c>
      <c r="L26" s="8" t="s">
        <v>10</v>
      </c>
      <c r="M26" s="8" t="e">
        <f>VLOOKUP(L26,基础数据!A39:B41,2,FALSE)</f>
        <v>#N/A</v>
      </c>
      <c r="N26" s="9" t="s">
        <v>405</v>
      </c>
      <c r="O26" s="9" t="s">
        <v>405</v>
      </c>
      <c r="P26" s="9"/>
      <c r="Q26" s="10" t="s">
        <v>456</v>
      </c>
      <c r="R26" s="180" t="s">
        <v>215</v>
      </c>
      <c r="S26" s="9" t="s">
        <v>405</v>
      </c>
    </row>
    <row r="27" spans="2:19" ht="27.75" customHeight="1">
      <c r="B27" s="1">
        <v>25</v>
      </c>
      <c r="C27" s="1" t="s">
        <v>468</v>
      </c>
      <c r="D27" s="1" t="s">
        <v>638</v>
      </c>
      <c r="E27" s="5" t="s">
        <v>476</v>
      </c>
      <c r="F27" s="194" t="s">
        <v>534</v>
      </c>
      <c r="G27" s="3" t="s">
        <v>130</v>
      </c>
      <c r="H27" s="179" t="e">
        <f>VLOOKUP(G27,基础数据!A26:B37,2,FALSE)</f>
        <v>#N/A</v>
      </c>
      <c r="I27" s="193">
        <v>43244</v>
      </c>
      <c r="J27" s="193" t="s">
        <v>643</v>
      </c>
      <c r="K27" s="7">
        <v>10</v>
      </c>
      <c r="L27" s="8" t="s">
        <v>10</v>
      </c>
      <c r="M27" s="8" t="e">
        <f>VLOOKUP(L27,基础数据!A40:B42,2,FALSE)</f>
        <v>#N/A</v>
      </c>
      <c r="N27" s="9" t="s">
        <v>593</v>
      </c>
      <c r="O27" s="9" t="s">
        <v>593</v>
      </c>
      <c r="P27" s="9"/>
      <c r="Q27" s="10" t="s">
        <v>605</v>
      </c>
      <c r="R27" s="180" t="s">
        <v>606</v>
      </c>
      <c r="S27" s="9" t="s">
        <v>593</v>
      </c>
    </row>
    <row r="28" spans="2:19" ht="27.75" customHeight="1">
      <c r="B28" s="1">
        <v>26</v>
      </c>
      <c r="C28" s="1" t="s">
        <v>468</v>
      </c>
      <c r="D28" s="1" t="s">
        <v>638</v>
      </c>
      <c r="E28" s="5" t="s">
        <v>477</v>
      </c>
      <c r="F28" s="194" t="s">
        <v>535</v>
      </c>
      <c r="G28" s="3" t="s">
        <v>130</v>
      </c>
      <c r="H28" s="179" t="e">
        <f>VLOOKUP(G28,基础数据!A27:B38,2,FALSE)</f>
        <v>#N/A</v>
      </c>
      <c r="I28" s="193">
        <v>43237</v>
      </c>
      <c r="J28" s="193">
        <v>43356</v>
      </c>
      <c r="K28" s="7">
        <v>10</v>
      </c>
      <c r="L28" s="8" t="s">
        <v>10</v>
      </c>
      <c r="M28" s="8" t="e">
        <f>VLOOKUP(L28,基础数据!A41:B43,2,FALSE)</f>
        <v>#N/A</v>
      </c>
      <c r="N28" s="9" t="s">
        <v>593</v>
      </c>
      <c r="O28" s="9" t="s">
        <v>593</v>
      </c>
      <c r="P28" s="9"/>
      <c r="Q28" s="10" t="s">
        <v>607</v>
      </c>
      <c r="R28" s="180" t="s">
        <v>608</v>
      </c>
      <c r="S28" s="9" t="s">
        <v>593</v>
      </c>
    </row>
    <row r="29" spans="2:19" ht="27.75" customHeight="1">
      <c r="B29" s="1">
        <v>27</v>
      </c>
      <c r="C29" s="1" t="s">
        <v>468</v>
      </c>
      <c r="D29" s="1" t="s">
        <v>638</v>
      </c>
      <c r="E29" s="5" t="s">
        <v>478</v>
      </c>
      <c r="F29" s="194" t="s">
        <v>536</v>
      </c>
      <c r="G29" s="3" t="s">
        <v>130</v>
      </c>
      <c r="H29" s="179" t="e">
        <f>VLOOKUP(G29,基础数据!A28:B39,2,FALSE)</f>
        <v>#N/A</v>
      </c>
      <c r="I29" s="193">
        <v>43277</v>
      </c>
      <c r="J29" s="193">
        <v>43592</v>
      </c>
      <c r="K29" s="7">
        <v>10</v>
      </c>
      <c r="L29" s="8" t="s">
        <v>10</v>
      </c>
      <c r="M29" s="8" t="e">
        <f>VLOOKUP(L29,基础数据!A42:B44,2,FALSE)</f>
        <v>#N/A</v>
      </c>
      <c r="N29" s="9" t="s">
        <v>593</v>
      </c>
      <c r="O29" s="9" t="s">
        <v>593</v>
      </c>
      <c r="P29" s="9"/>
      <c r="Q29" s="10" t="s">
        <v>609</v>
      </c>
      <c r="R29" s="180" t="s">
        <v>608</v>
      </c>
      <c r="S29" s="9" t="s">
        <v>593</v>
      </c>
    </row>
    <row r="30" spans="2:19" ht="27.75" customHeight="1">
      <c r="B30" s="1">
        <v>28</v>
      </c>
      <c r="C30" s="1" t="s">
        <v>468</v>
      </c>
      <c r="D30" s="1" t="s">
        <v>638</v>
      </c>
      <c r="E30" s="5" t="s">
        <v>479</v>
      </c>
      <c r="F30" s="194" t="s">
        <v>537</v>
      </c>
      <c r="G30" s="3" t="s">
        <v>130</v>
      </c>
      <c r="H30" s="179" t="e">
        <f>VLOOKUP(G30,基础数据!A29:B40,2,FALSE)</f>
        <v>#N/A</v>
      </c>
      <c r="I30" s="193">
        <v>43266</v>
      </c>
      <c r="J30" s="193">
        <v>43636</v>
      </c>
      <c r="K30" s="7">
        <v>100</v>
      </c>
      <c r="L30" s="8" t="s">
        <v>10</v>
      </c>
      <c r="M30" s="8" t="e">
        <f>VLOOKUP(L30,基础数据!A43:B45,2,FALSE)</f>
        <v>#N/A</v>
      </c>
      <c r="N30" s="9" t="s">
        <v>593</v>
      </c>
      <c r="O30" s="9" t="s">
        <v>593</v>
      </c>
      <c r="P30" s="9"/>
      <c r="Q30" s="10" t="s">
        <v>610</v>
      </c>
      <c r="R30" s="180" t="s">
        <v>608</v>
      </c>
      <c r="S30" s="9" t="s">
        <v>593</v>
      </c>
    </row>
    <row r="31" spans="2:19" ht="27.75" customHeight="1">
      <c r="B31" s="1">
        <v>29</v>
      </c>
      <c r="C31" s="1" t="s">
        <v>468</v>
      </c>
      <c r="D31" s="1" t="s">
        <v>638</v>
      </c>
      <c r="E31" s="5" t="s">
        <v>480</v>
      </c>
      <c r="F31" s="194" t="s">
        <v>538</v>
      </c>
      <c r="G31" s="3" t="s">
        <v>130</v>
      </c>
      <c r="H31" s="179" t="e">
        <f>VLOOKUP(G31,基础数据!A30:B41,2,FALSE)</f>
        <v>#N/A</v>
      </c>
      <c r="I31" s="193">
        <v>43332</v>
      </c>
      <c r="J31" s="193">
        <v>43332</v>
      </c>
      <c r="K31" s="7">
        <v>100</v>
      </c>
      <c r="L31" s="8" t="s">
        <v>10</v>
      </c>
      <c r="M31" s="8" t="e">
        <f>VLOOKUP(L31,基础数据!A44:B46,2,FALSE)</f>
        <v>#N/A</v>
      </c>
      <c r="N31" s="9" t="s">
        <v>593</v>
      </c>
      <c r="O31" s="9" t="s">
        <v>593</v>
      </c>
      <c r="P31" s="9"/>
      <c r="Q31" s="10" t="s">
        <v>593</v>
      </c>
      <c r="R31" s="180" t="s">
        <v>608</v>
      </c>
      <c r="S31" s="9" t="s">
        <v>593</v>
      </c>
    </row>
    <row r="32" spans="2:19" ht="27.75" customHeight="1">
      <c r="B32" s="1">
        <v>30</v>
      </c>
      <c r="C32" s="1" t="s">
        <v>468</v>
      </c>
      <c r="D32" s="1" t="s">
        <v>638</v>
      </c>
      <c r="E32" s="5" t="s">
        <v>481</v>
      </c>
      <c r="F32" s="194" t="s">
        <v>539</v>
      </c>
      <c r="G32" s="3" t="s">
        <v>130</v>
      </c>
      <c r="H32" s="179" t="e">
        <f>VLOOKUP(G32,基础数据!A31:B42,2,FALSE)</f>
        <v>#N/A</v>
      </c>
      <c r="I32" s="193">
        <v>43244</v>
      </c>
      <c r="J32" s="193">
        <v>43244</v>
      </c>
      <c r="K32" s="7">
        <v>10</v>
      </c>
      <c r="L32" s="8" t="s">
        <v>10</v>
      </c>
      <c r="M32" s="8" t="e">
        <f>VLOOKUP(L32,基础数据!A45:B47,2,FALSE)</f>
        <v>#N/A</v>
      </c>
      <c r="N32" s="9" t="s">
        <v>593</v>
      </c>
      <c r="O32" s="9" t="s">
        <v>593</v>
      </c>
      <c r="P32" s="9"/>
      <c r="Q32" s="10" t="s">
        <v>611</v>
      </c>
      <c r="R32" s="180" t="s">
        <v>608</v>
      </c>
      <c r="S32" s="9" t="s">
        <v>593</v>
      </c>
    </row>
    <row r="33" spans="2:19" ht="27.75" customHeight="1">
      <c r="B33" s="1">
        <v>31</v>
      </c>
      <c r="C33" s="1" t="s">
        <v>468</v>
      </c>
      <c r="D33" s="1" t="s">
        <v>638</v>
      </c>
      <c r="E33" s="5" t="s">
        <v>482</v>
      </c>
      <c r="F33" s="194" t="s">
        <v>540</v>
      </c>
      <c r="G33" s="3" t="s">
        <v>130</v>
      </c>
      <c r="H33" s="179" t="e">
        <f>VLOOKUP(G33,基础数据!A32:B43,2,FALSE)</f>
        <v>#N/A</v>
      </c>
      <c r="I33" s="193">
        <v>43382</v>
      </c>
      <c r="J33" s="193">
        <v>43425</v>
      </c>
      <c r="K33" s="7">
        <v>20</v>
      </c>
      <c r="L33" s="8" t="s">
        <v>10</v>
      </c>
      <c r="M33" s="8" t="e">
        <f>VLOOKUP(L33,基础数据!A46:B48,2,FALSE)</f>
        <v>#N/A</v>
      </c>
      <c r="N33" s="9" t="s">
        <v>593</v>
      </c>
      <c r="O33" s="9" t="s">
        <v>593</v>
      </c>
      <c r="P33" s="9"/>
      <c r="Q33" s="10" t="s">
        <v>612</v>
      </c>
      <c r="R33" s="180" t="s">
        <v>613</v>
      </c>
      <c r="S33" s="9" t="s">
        <v>593</v>
      </c>
    </row>
    <row r="34" spans="2:19" ht="27.75" customHeight="1">
      <c r="B34" s="1">
        <v>32</v>
      </c>
      <c r="C34" s="1" t="s">
        <v>468</v>
      </c>
      <c r="D34" s="1" t="s">
        <v>638</v>
      </c>
      <c r="E34" s="5" t="s">
        <v>483</v>
      </c>
      <c r="F34" s="194" t="s">
        <v>541</v>
      </c>
      <c r="G34" s="3" t="s">
        <v>130</v>
      </c>
      <c r="H34" s="179" t="e">
        <f>VLOOKUP(G34,基础数据!A33:B44,2,FALSE)</f>
        <v>#N/A</v>
      </c>
      <c r="I34" s="193">
        <v>43434</v>
      </c>
      <c r="J34" s="193">
        <v>43605</v>
      </c>
      <c r="K34" s="7">
        <v>20</v>
      </c>
      <c r="L34" s="8" t="s">
        <v>10</v>
      </c>
      <c r="M34" s="8" t="e">
        <f>VLOOKUP(L34,基础数据!A47:B49,2,FALSE)</f>
        <v>#N/A</v>
      </c>
      <c r="N34" s="9" t="s">
        <v>593</v>
      </c>
      <c r="O34" s="9" t="s">
        <v>593</v>
      </c>
      <c r="P34" s="9"/>
      <c r="Q34" s="10" t="s">
        <v>614</v>
      </c>
      <c r="R34" s="180" t="s">
        <v>615</v>
      </c>
      <c r="S34" s="9" t="s">
        <v>593</v>
      </c>
    </row>
    <row r="35" spans="2:19" ht="27.75" customHeight="1">
      <c r="B35" s="1">
        <v>33</v>
      </c>
      <c r="C35" s="1" t="s">
        <v>468</v>
      </c>
      <c r="D35" s="1" t="s">
        <v>638</v>
      </c>
      <c r="E35" s="5" t="s">
        <v>484</v>
      </c>
      <c r="F35" s="194" t="s">
        <v>542</v>
      </c>
      <c r="G35" s="3" t="s">
        <v>130</v>
      </c>
      <c r="H35" s="179" t="e">
        <f>VLOOKUP(G35,基础数据!A34:B45,2,FALSE)</f>
        <v>#N/A</v>
      </c>
      <c r="I35" s="193">
        <v>43489</v>
      </c>
      <c r="J35" s="193">
        <v>43489</v>
      </c>
      <c r="K35" s="7">
        <v>10</v>
      </c>
      <c r="L35" s="8" t="s">
        <v>10</v>
      </c>
      <c r="M35" s="8" t="e">
        <f>VLOOKUP(L35,基础数据!A48:B50,2,FALSE)</f>
        <v>#N/A</v>
      </c>
      <c r="N35" s="9" t="s">
        <v>593</v>
      </c>
      <c r="O35" s="9" t="s">
        <v>593</v>
      </c>
      <c r="P35" s="9"/>
      <c r="Q35" s="10" t="s">
        <v>616</v>
      </c>
      <c r="R35" s="180" t="s">
        <v>608</v>
      </c>
      <c r="S35" s="9" t="s">
        <v>593</v>
      </c>
    </row>
    <row r="36" spans="2:19" ht="27.75" customHeight="1">
      <c r="B36" s="1">
        <v>34</v>
      </c>
      <c r="C36" s="1" t="s">
        <v>468</v>
      </c>
      <c r="D36" s="1" t="s">
        <v>638</v>
      </c>
      <c r="E36" s="5" t="s">
        <v>485</v>
      </c>
      <c r="F36" s="194" t="s">
        <v>543</v>
      </c>
      <c r="G36" s="3" t="s">
        <v>130</v>
      </c>
      <c r="H36" s="179" t="e">
        <f>VLOOKUP(G36,基础数据!A35:B46,2,FALSE)</f>
        <v>#N/A</v>
      </c>
      <c r="I36" s="193" t="s">
        <v>637</v>
      </c>
      <c r="J36" s="193">
        <v>43679</v>
      </c>
      <c r="K36" s="7">
        <v>100</v>
      </c>
      <c r="L36" s="8" t="s">
        <v>10</v>
      </c>
      <c r="M36" s="8" t="e">
        <f>VLOOKUP(L36,基础数据!A49:B51,2,FALSE)</f>
        <v>#N/A</v>
      </c>
      <c r="N36" s="9" t="s">
        <v>593</v>
      </c>
      <c r="O36" s="9" t="s">
        <v>593</v>
      </c>
      <c r="P36" s="9"/>
      <c r="Q36" s="10" t="s">
        <v>593</v>
      </c>
      <c r="R36" s="180" t="s">
        <v>617</v>
      </c>
      <c r="S36" s="9" t="s">
        <v>593</v>
      </c>
    </row>
    <row r="37" spans="2:19" ht="27.75" customHeight="1">
      <c r="B37" s="1">
        <v>35</v>
      </c>
      <c r="C37" s="1" t="s">
        <v>468</v>
      </c>
      <c r="D37" s="1" t="s">
        <v>639</v>
      </c>
      <c r="E37" s="5" t="s">
        <v>486</v>
      </c>
      <c r="F37" s="194" t="s">
        <v>544</v>
      </c>
      <c r="G37" s="3" t="s">
        <v>397</v>
      </c>
      <c r="H37" s="179" t="e">
        <f>VLOOKUP(G37,基础数据!A36:B47,2,FALSE)</f>
        <v>#N/A</v>
      </c>
      <c r="I37" s="193">
        <v>42794</v>
      </c>
      <c r="J37" s="193" t="s">
        <v>644</v>
      </c>
      <c r="K37" s="7">
        <v>1000</v>
      </c>
      <c r="L37" s="8" t="s">
        <v>10</v>
      </c>
      <c r="M37" s="8" t="e">
        <f>VLOOKUP(L37,基础数据!A50:B52,2,FALSE)</f>
        <v>#N/A</v>
      </c>
      <c r="N37" s="9" t="s">
        <v>401</v>
      </c>
      <c r="O37" s="9" t="s">
        <v>404</v>
      </c>
      <c r="P37" s="9"/>
      <c r="Q37" s="10" t="s">
        <v>454</v>
      </c>
      <c r="R37" s="180" t="s">
        <v>455</v>
      </c>
      <c r="S37" s="9" t="s">
        <v>401</v>
      </c>
    </row>
    <row r="38" spans="2:19" ht="27.75" customHeight="1">
      <c r="B38" s="1">
        <v>36</v>
      </c>
      <c r="C38" s="1" t="s">
        <v>468</v>
      </c>
      <c r="D38" s="1" t="s">
        <v>639</v>
      </c>
      <c r="E38" s="5" t="s">
        <v>487</v>
      </c>
      <c r="F38" s="194" t="s">
        <v>545</v>
      </c>
      <c r="G38" s="3" t="s">
        <v>397</v>
      </c>
      <c r="H38" s="179" t="e">
        <f>VLOOKUP(G38,基础数据!A37:B48,2,FALSE)</f>
        <v>#N/A</v>
      </c>
      <c r="I38" s="193">
        <v>42732</v>
      </c>
      <c r="J38" s="193" t="s">
        <v>644</v>
      </c>
      <c r="K38" s="7">
        <v>500</v>
      </c>
      <c r="L38" s="8" t="s">
        <v>10</v>
      </c>
      <c r="M38" s="8" t="e">
        <f>VLOOKUP(L38,基础数据!A51:B53,2,FALSE)</f>
        <v>#N/A</v>
      </c>
      <c r="N38" s="9" t="s">
        <v>405</v>
      </c>
      <c r="O38" s="9" t="s">
        <v>405</v>
      </c>
      <c r="P38" s="9"/>
      <c r="Q38" s="10" t="s">
        <v>456</v>
      </c>
      <c r="R38" s="180" t="s">
        <v>401</v>
      </c>
      <c r="S38" s="9" t="s">
        <v>405</v>
      </c>
    </row>
    <row r="39" spans="2:19" ht="27.75" customHeight="1">
      <c r="B39" s="1">
        <v>37</v>
      </c>
      <c r="C39" s="1" t="s">
        <v>468</v>
      </c>
      <c r="D39" s="1" t="s">
        <v>639</v>
      </c>
      <c r="E39" s="5" t="s">
        <v>488</v>
      </c>
      <c r="F39" s="194" t="s">
        <v>546</v>
      </c>
      <c r="G39" s="3" t="s">
        <v>397</v>
      </c>
      <c r="H39" s="179" t="e">
        <f>VLOOKUP(G39,基础数据!A38:B49,2,FALSE)</f>
        <v>#N/A</v>
      </c>
      <c r="I39" s="193">
        <v>43003</v>
      </c>
      <c r="J39" s="193" t="s">
        <v>644</v>
      </c>
      <c r="K39" s="7">
        <v>1000</v>
      </c>
      <c r="L39" s="8" t="s">
        <v>10</v>
      </c>
      <c r="M39" s="8" t="e">
        <f>VLOOKUP(L39,基础数据!A52:B54,2,FALSE)</f>
        <v>#N/A</v>
      </c>
      <c r="N39" s="9" t="s">
        <v>405</v>
      </c>
      <c r="O39" s="9" t="s">
        <v>405</v>
      </c>
      <c r="P39" s="9"/>
      <c r="Q39" s="10" t="s">
        <v>456</v>
      </c>
      <c r="R39" s="180" t="s">
        <v>215</v>
      </c>
      <c r="S39" s="9" t="s">
        <v>405</v>
      </c>
    </row>
    <row r="40" spans="2:19" ht="27.75" customHeight="1">
      <c r="B40" s="1">
        <v>38</v>
      </c>
      <c r="C40" s="1" t="s">
        <v>468</v>
      </c>
      <c r="D40" s="1" t="s">
        <v>639</v>
      </c>
      <c r="E40" s="5" t="s">
        <v>489</v>
      </c>
      <c r="F40" s="194" t="s">
        <v>547</v>
      </c>
      <c r="G40" s="3" t="s">
        <v>397</v>
      </c>
      <c r="H40" s="179" t="e">
        <f>VLOOKUP(G40,基础数据!A39:B50,2,FALSE)</f>
        <v>#N/A</v>
      </c>
      <c r="I40" s="193">
        <v>43040</v>
      </c>
      <c r="J40" s="193" t="s">
        <v>644</v>
      </c>
      <c r="K40" s="7">
        <v>1000</v>
      </c>
      <c r="L40" s="8" t="s">
        <v>10</v>
      </c>
      <c r="M40" s="8" t="e">
        <f>VLOOKUP(L40,基础数据!A53:B55,2,FALSE)</f>
        <v>#N/A</v>
      </c>
      <c r="N40" s="9" t="s">
        <v>405</v>
      </c>
      <c r="O40" s="9" t="s">
        <v>405</v>
      </c>
      <c r="P40" s="9"/>
      <c r="Q40" s="10" t="s">
        <v>456</v>
      </c>
      <c r="R40" s="180" t="s">
        <v>215</v>
      </c>
      <c r="S40" s="9" t="s">
        <v>405</v>
      </c>
    </row>
    <row r="41" spans="2:19" ht="27.75" customHeight="1">
      <c r="B41" s="1">
        <v>39</v>
      </c>
      <c r="C41" s="1" t="s">
        <v>468</v>
      </c>
      <c r="D41" s="1" t="s">
        <v>639</v>
      </c>
      <c r="E41" s="5" t="s">
        <v>490</v>
      </c>
      <c r="F41" s="194" t="s">
        <v>548</v>
      </c>
      <c r="G41" s="3" t="s">
        <v>397</v>
      </c>
      <c r="H41" s="179" t="e">
        <f>VLOOKUP(G41,基础数据!A40:B51,2,FALSE)</f>
        <v>#N/A</v>
      </c>
      <c r="I41" s="193">
        <v>43026</v>
      </c>
      <c r="J41" s="193" t="s">
        <v>644</v>
      </c>
      <c r="K41" s="7">
        <v>1000</v>
      </c>
      <c r="L41" s="8" t="s">
        <v>10</v>
      </c>
      <c r="M41" s="8" t="e">
        <f>VLOOKUP(L41,基础数据!A54:B56,2,FALSE)</f>
        <v>#N/A</v>
      </c>
      <c r="N41" s="9" t="s">
        <v>405</v>
      </c>
      <c r="O41" s="9" t="s">
        <v>405</v>
      </c>
      <c r="P41" s="9"/>
      <c r="Q41" s="10" t="s">
        <v>456</v>
      </c>
      <c r="R41" s="180" t="s">
        <v>215</v>
      </c>
      <c r="S41" s="9" t="s">
        <v>405</v>
      </c>
    </row>
    <row r="42" spans="2:19" ht="27.75" customHeight="1">
      <c r="B42" s="1">
        <v>40</v>
      </c>
      <c r="C42" s="1" t="s">
        <v>468</v>
      </c>
      <c r="D42" s="1" t="s">
        <v>639</v>
      </c>
      <c r="E42" s="5" t="s">
        <v>491</v>
      </c>
      <c r="F42" s="194" t="s">
        <v>549</v>
      </c>
      <c r="G42" s="3" t="s">
        <v>397</v>
      </c>
      <c r="H42" s="179" t="e">
        <f>VLOOKUP(G42,基础数据!A41:B52,2,FALSE)</f>
        <v>#N/A</v>
      </c>
      <c r="I42" s="193">
        <v>43070</v>
      </c>
      <c r="J42" s="193" t="s">
        <v>644</v>
      </c>
      <c r="K42" s="7">
        <v>1000</v>
      </c>
      <c r="L42" s="8" t="s">
        <v>10</v>
      </c>
      <c r="M42" s="8" t="e">
        <f>VLOOKUP(L42,基础数据!A55:B57,2,FALSE)</f>
        <v>#N/A</v>
      </c>
      <c r="N42" s="9" t="s">
        <v>405</v>
      </c>
      <c r="O42" s="9" t="s">
        <v>405</v>
      </c>
      <c r="P42" s="9"/>
      <c r="Q42" s="10" t="s">
        <v>456</v>
      </c>
      <c r="R42" s="180" t="s">
        <v>215</v>
      </c>
      <c r="S42" s="9" t="s">
        <v>405</v>
      </c>
    </row>
    <row r="43" spans="2:19" ht="27.75" customHeight="1">
      <c r="B43" s="1">
        <v>41</v>
      </c>
      <c r="C43" s="1" t="s">
        <v>468</v>
      </c>
      <c r="D43" s="1" t="s">
        <v>639</v>
      </c>
      <c r="E43" s="5" t="s">
        <v>492</v>
      </c>
      <c r="F43" s="194" t="s">
        <v>550</v>
      </c>
      <c r="G43" s="3" t="s">
        <v>397</v>
      </c>
      <c r="H43" s="179" t="e">
        <f>VLOOKUP(G43,基础数据!A42:B53,2,FALSE)</f>
        <v>#N/A</v>
      </c>
      <c r="I43" s="193">
        <v>43041</v>
      </c>
      <c r="J43" s="193" t="s">
        <v>644</v>
      </c>
      <c r="K43" s="7">
        <v>1000</v>
      </c>
      <c r="L43" s="8" t="s">
        <v>10</v>
      </c>
      <c r="M43" s="8" t="e">
        <f>VLOOKUP(L43,基础数据!A56:B58,2,FALSE)</f>
        <v>#N/A</v>
      </c>
      <c r="N43" s="9" t="s">
        <v>405</v>
      </c>
      <c r="O43" s="9" t="s">
        <v>405</v>
      </c>
      <c r="P43" s="9"/>
      <c r="Q43" s="10" t="s">
        <v>456</v>
      </c>
      <c r="R43" s="180" t="s">
        <v>215</v>
      </c>
      <c r="S43" s="9" t="s">
        <v>405</v>
      </c>
    </row>
    <row r="44" spans="2:19" ht="27.75" customHeight="1">
      <c r="B44" s="1">
        <v>42</v>
      </c>
      <c r="C44" s="1" t="s">
        <v>468</v>
      </c>
      <c r="D44" s="1" t="s">
        <v>639</v>
      </c>
      <c r="E44" s="5" t="s">
        <v>493</v>
      </c>
      <c r="F44" s="194" t="s">
        <v>551</v>
      </c>
      <c r="G44" s="3" t="s">
        <v>397</v>
      </c>
      <c r="H44" s="179" t="e">
        <f>VLOOKUP(G44,基础数据!A43:B54,2,FALSE)</f>
        <v>#N/A</v>
      </c>
      <c r="I44" s="193">
        <v>43096</v>
      </c>
      <c r="J44" s="193" t="s">
        <v>644</v>
      </c>
      <c r="K44" s="7">
        <v>1000</v>
      </c>
      <c r="L44" s="8" t="s">
        <v>10</v>
      </c>
      <c r="M44" s="8" t="e">
        <f>VLOOKUP(L44,基础数据!A57:B59,2,FALSE)</f>
        <v>#N/A</v>
      </c>
      <c r="N44" s="9" t="s">
        <v>405</v>
      </c>
      <c r="O44" s="9" t="s">
        <v>405</v>
      </c>
      <c r="P44" s="9"/>
      <c r="Q44" s="10" t="s">
        <v>456</v>
      </c>
      <c r="R44" s="180" t="s">
        <v>215</v>
      </c>
      <c r="S44" s="9" t="s">
        <v>405</v>
      </c>
    </row>
    <row r="45" spans="2:19" ht="27.75" customHeight="1">
      <c r="B45" s="1">
        <v>43</v>
      </c>
      <c r="C45" s="1" t="s">
        <v>468</v>
      </c>
      <c r="D45" s="1" t="s">
        <v>639</v>
      </c>
      <c r="E45" s="5" t="s">
        <v>494</v>
      </c>
      <c r="F45" s="194" t="s">
        <v>552</v>
      </c>
      <c r="G45" s="3" t="s">
        <v>397</v>
      </c>
      <c r="H45" s="179" t="e">
        <f>VLOOKUP(G45,基础数据!A44:B55,2,FALSE)</f>
        <v>#N/A</v>
      </c>
      <c r="I45" s="193">
        <v>43372</v>
      </c>
      <c r="J45" s="193">
        <v>43515</v>
      </c>
      <c r="K45" s="7">
        <v>100</v>
      </c>
      <c r="L45" s="8" t="s">
        <v>10</v>
      </c>
      <c r="M45" s="8" t="e">
        <f>VLOOKUP(L45,基础数据!A58:B60,2,FALSE)</f>
        <v>#N/A</v>
      </c>
      <c r="N45" s="9" t="s">
        <v>405</v>
      </c>
      <c r="O45" s="9" t="s">
        <v>405</v>
      </c>
      <c r="P45" s="9"/>
      <c r="Q45" s="10" t="s">
        <v>456</v>
      </c>
      <c r="R45" s="180" t="s">
        <v>215</v>
      </c>
      <c r="S45" s="9" t="s">
        <v>405</v>
      </c>
    </row>
    <row r="46" spans="2:19" ht="27.75" customHeight="1">
      <c r="B46" s="1">
        <v>44</v>
      </c>
      <c r="C46" s="1" t="s">
        <v>468</v>
      </c>
      <c r="D46" s="1" t="s">
        <v>639</v>
      </c>
      <c r="E46" s="5" t="s">
        <v>495</v>
      </c>
      <c r="F46" s="194" t="s">
        <v>553</v>
      </c>
      <c r="G46" s="3" t="s">
        <v>397</v>
      </c>
      <c r="H46" s="179" t="e">
        <f>VLOOKUP(G46,基础数据!A45:B56,2,FALSE)</f>
        <v>#N/A</v>
      </c>
      <c r="I46" s="193">
        <v>43033</v>
      </c>
      <c r="J46" s="193" t="s">
        <v>644</v>
      </c>
      <c r="K46" s="7">
        <v>100</v>
      </c>
      <c r="L46" s="8" t="s">
        <v>10</v>
      </c>
      <c r="M46" s="8" t="e">
        <f>VLOOKUP(L46,基础数据!A59:B61,2,FALSE)</f>
        <v>#N/A</v>
      </c>
      <c r="N46" s="9" t="s">
        <v>453</v>
      </c>
      <c r="O46" s="9" t="s">
        <v>453</v>
      </c>
      <c r="P46" s="9"/>
      <c r="Q46" s="10" t="s">
        <v>456</v>
      </c>
      <c r="R46" s="180" t="s">
        <v>215</v>
      </c>
      <c r="S46" s="9" t="s">
        <v>453</v>
      </c>
    </row>
    <row r="47" spans="2:19" ht="27.75" customHeight="1">
      <c r="B47" s="1">
        <v>45</v>
      </c>
      <c r="C47" s="1" t="s">
        <v>468</v>
      </c>
      <c r="D47" s="1" t="s">
        <v>639</v>
      </c>
      <c r="E47" s="5" t="s">
        <v>496</v>
      </c>
      <c r="F47" s="194" t="s">
        <v>554</v>
      </c>
      <c r="G47" s="3" t="s">
        <v>397</v>
      </c>
      <c r="H47" s="179" t="e">
        <f>VLOOKUP(G47,基础数据!A46:B57,2,FALSE)</f>
        <v>#N/A</v>
      </c>
      <c r="I47" s="193">
        <v>43069</v>
      </c>
      <c r="J47" s="193">
        <v>43123</v>
      </c>
      <c r="K47" s="7">
        <v>100</v>
      </c>
      <c r="L47" s="8" t="s">
        <v>10</v>
      </c>
      <c r="M47" s="8" t="e">
        <f>VLOOKUP(L47,基础数据!A60:B62,2,FALSE)</f>
        <v>#N/A</v>
      </c>
      <c r="N47" s="9" t="s">
        <v>453</v>
      </c>
      <c r="O47" s="9" t="s">
        <v>453</v>
      </c>
      <c r="P47" s="9"/>
      <c r="Q47" s="10" t="s">
        <v>453</v>
      </c>
      <c r="R47" s="180" t="s">
        <v>215</v>
      </c>
      <c r="S47" s="9" t="s">
        <v>618</v>
      </c>
    </row>
    <row r="48" spans="2:19" ht="27.75" customHeight="1">
      <c r="B48" s="1">
        <v>46</v>
      </c>
      <c r="C48" s="1" t="s">
        <v>468</v>
      </c>
      <c r="D48" s="1" t="s">
        <v>639</v>
      </c>
      <c r="E48" s="5" t="s">
        <v>497</v>
      </c>
      <c r="F48" s="194" t="s">
        <v>555</v>
      </c>
      <c r="G48" s="3" t="s">
        <v>397</v>
      </c>
      <c r="H48" s="179" t="e">
        <f>VLOOKUP(G48,基础数据!A47:B58,2,FALSE)</f>
        <v>#N/A</v>
      </c>
      <c r="I48" s="193">
        <v>43074</v>
      </c>
      <c r="J48" s="193">
        <v>43174</v>
      </c>
      <c r="K48" s="7">
        <v>500</v>
      </c>
      <c r="L48" s="8" t="s">
        <v>10</v>
      </c>
      <c r="M48" s="8" t="e">
        <f>VLOOKUP(L48,基础数据!A61:B63,2,FALSE)</f>
        <v>#N/A</v>
      </c>
      <c r="N48" s="9" t="s">
        <v>594</v>
      </c>
      <c r="O48" s="9" t="s">
        <v>594</v>
      </c>
      <c r="P48" s="9"/>
      <c r="Q48" s="10" t="s">
        <v>594</v>
      </c>
      <c r="R48" s="180" t="s">
        <v>215</v>
      </c>
      <c r="S48" s="9" t="s">
        <v>594</v>
      </c>
    </row>
    <row r="49" spans="2:19" ht="27.75" customHeight="1">
      <c r="B49" s="1">
        <v>47</v>
      </c>
      <c r="C49" s="1" t="s">
        <v>468</v>
      </c>
      <c r="D49" s="1" t="s">
        <v>639</v>
      </c>
      <c r="E49" s="5" t="s">
        <v>498</v>
      </c>
      <c r="F49" s="194" t="s">
        <v>556</v>
      </c>
      <c r="G49" s="3" t="s">
        <v>397</v>
      </c>
      <c r="H49" s="179" t="e">
        <f>VLOOKUP(G49,基础数据!A48:B59,2,FALSE)</f>
        <v>#N/A</v>
      </c>
      <c r="I49" s="193">
        <v>43042</v>
      </c>
      <c r="J49" s="193">
        <v>43042</v>
      </c>
      <c r="K49" s="7">
        <v>100</v>
      </c>
      <c r="L49" s="8" t="s">
        <v>10</v>
      </c>
      <c r="M49" s="8" t="e">
        <f>VLOOKUP(L49,基础数据!A62:B64,2,FALSE)</f>
        <v>#N/A</v>
      </c>
      <c r="N49" s="9" t="s">
        <v>595</v>
      </c>
      <c r="O49" s="9" t="s">
        <v>595</v>
      </c>
      <c r="P49" s="9"/>
      <c r="Q49" s="10" t="s">
        <v>456</v>
      </c>
      <c r="R49" s="180" t="s">
        <v>215</v>
      </c>
      <c r="S49" s="9" t="s">
        <v>453</v>
      </c>
    </row>
    <row r="50" spans="2:19" ht="27.75" customHeight="1">
      <c r="B50" s="1">
        <v>48</v>
      </c>
      <c r="C50" s="1" t="s">
        <v>468</v>
      </c>
      <c r="D50" s="1" t="s">
        <v>639</v>
      </c>
      <c r="E50" s="5" t="s">
        <v>499</v>
      </c>
      <c r="F50" s="194" t="s">
        <v>557</v>
      </c>
      <c r="G50" s="3" t="s">
        <v>130</v>
      </c>
      <c r="H50" s="179" t="e">
        <f>VLOOKUP(G50,基础数据!A49:B60,2,FALSE)</f>
        <v>#N/A</v>
      </c>
      <c r="I50" s="193">
        <v>43343</v>
      </c>
      <c r="J50" s="193">
        <v>43343</v>
      </c>
      <c r="K50" s="7">
        <v>500</v>
      </c>
      <c r="L50" s="8" t="s">
        <v>10</v>
      </c>
      <c r="M50" s="8" t="e">
        <f>VLOOKUP(L50,基础数据!A63:B65,2,FALSE)</f>
        <v>#N/A</v>
      </c>
      <c r="N50" s="9" t="s">
        <v>401</v>
      </c>
      <c r="O50" s="9" t="s">
        <v>401</v>
      </c>
      <c r="P50" s="9"/>
      <c r="Q50" s="10" t="s">
        <v>619</v>
      </c>
      <c r="R50" s="180" t="s">
        <v>215</v>
      </c>
      <c r="S50" s="9" t="s">
        <v>401</v>
      </c>
    </row>
    <row r="51" spans="2:19" ht="27.75" customHeight="1">
      <c r="B51" s="1">
        <v>49</v>
      </c>
      <c r="C51" s="1" t="s">
        <v>468</v>
      </c>
      <c r="D51" s="1" t="s">
        <v>639</v>
      </c>
      <c r="E51" s="5" t="s">
        <v>500</v>
      </c>
      <c r="F51" s="194" t="s">
        <v>558</v>
      </c>
      <c r="G51" s="3" t="s">
        <v>397</v>
      </c>
      <c r="H51" s="179" t="e">
        <f>VLOOKUP(G51,基础数据!A50:B61,2,FALSE)</f>
        <v>#N/A</v>
      </c>
      <c r="I51" s="193">
        <v>43259</v>
      </c>
      <c r="J51" s="193">
        <v>43481</v>
      </c>
      <c r="K51" s="7">
        <v>100</v>
      </c>
      <c r="L51" s="8" t="s">
        <v>10</v>
      </c>
      <c r="M51" s="8" t="e">
        <f>VLOOKUP(L51,基础数据!A64:B66,2,FALSE)</f>
        <v>#N/A</v>
      </c>
      <c r="N51" s="9" t="s">
        <v>405</v>
      </c>
      <c r="O51" s="9" t="s">
        <v>405</v>
      </c>
      <c r="P51" s="9"/>
      <c r="Q51" s="10" t="s">
        <v>456</v>
      </c>
      <c r="R51" s="180" t="s">
        <v>215</v>
      </c>
      <c r="S51" s="9" t="s">
        <v>405</v>
      </c>
    </row>
    <row r="52" spans="2:19" ht="27.75" customHeight="1">
      <c r="B52" s="1">
        <v>50</v>
      </c>
      <c r="C52" s="1" t="s">
        <v>468</v>
      </c>
      <c r="D52" s="1" t="s">
        <v>639</v>
      </c>
      <c r="E52" s="5" t="s">
        <v>501</v>
      </c>
      <c r="F52" s="194" t="s">
        <v>559</v>
      </c>
      <c r="G52" s="3" t="s">
        <v>248</v>
      </c>
      <c r="H52" s="179" t="e">
        <f>VLOOKUP(G52,基础数据!A51:B62,2,FALSE)</f>
        <v>#N/A</v>
      </c>
      <c r="I52" s="193">
        <v>43538</v>
      </c>
      <c r="J52" s="193" t="s">
        <v>645</v>
      </c>
      <c r="K52" s="7">
        <v>100</v>
      </c>
      <c r="L52" s="8" t="s">
        <v>10</v>
      </c>
      <c r="M52" s="8" t="e">
        <f>VLOOKUP(L52,基础数据!A65:B67,2,FALSE)</f>
        <v>#N/A</v>
      </c>
      <c r="N52" s="9" t="s">
        <v>596</v>
      </c>
      <c r="O52" s="9" t="s">
        <v>596</v>
      </c>
      <c r="P52" s="9"/>
      <c r="Q52" s="10" t="s">
        <v>456</v>
      </c>
      <c r="R52" s="180" t="s">
        <v>215</v>
      </c>
      <c r="S52" s="9" t="s">
        <v>596</v>
      </c>
    </row>
    <row r="53" spans="2:19" ht="29.25" customHeight="1">
      <c r="B53" s="1">
        <v>51</v>
      </c>
      <c r="C53" s="1" t="s">
        <v>468</v>
      </c>
      <c r="D53" s="1" t="s">
        <v>639</v>
      </c>
      <c r="E53" s="5" t="s">
        <v>502</v>
      </c>
      <c r="F53" s="194" t="s">
        <v>560</v>
      </c>
      <c r="G53" s="3" t="s">
        <v>398</v>
      </c>
      <c r="H53" s="179" t="e">
        <f>VLOOKUP(G53,基础数据!A52:B63,2,FALSE)</f>
        <v>#N/A</v>
      </c>
      <c r="I53" s="193">
        <v>43564</v>
      </c>
      <c r="J53" s="193" t="s">
        <v>645</v>
      </c>
      <c r="K53" s="7">
        <v>100</v>
      </c>
      <c r="L53" s="8" t="s">
        <v>10</v>
      </c>
      <c r="M53" s="8" t="e">
        <f>VLOOKUP(L53,基础数据!A66:B68,2,FALSE)</f>
        <v>#N/A</v>
      </c>
      <c r="N53" s="9" t="s">
        <v>597</v>
      </c>
      <c r="O53" s="9" t="s">
        <v>597</v>
      </c>
      <c r="P53" s="9"/>
      <c r="Q53" s="10" t="s">
        <v>456</v>
      </c>
      <c r="R53" s="180" t="s">
        <v>401</v>
      </c>
      <c r="S53" s="9" t="s">
        <v>597</v>
      </c>
    </row>
    <row r="54" spans="2:19" ht="27.75" customHeight="1">
      <c r="B54" s="1">
        <v>52</v>
      </c>
      <c r="C54" s="1" t="s">
        <v>468</v>
      </c>
      <c r="D54" s="1" t="s">
        <v>639</v>
      </c>
      <c r="E54" s="5" t="s">
        <v>503</v>
      </c>
      <c r="F54" s="194" t="s">
        <v>561</v>
      </c>
      <c r="G54" s="3" t="s">
        <v>397</v>
      </c>
      <c r="H54" s="179" t="e">
        <f>VLOOKUP(G54,基础数据!A53:B64,2,FALSE)</f>
        <v>#N/A</v>
      </c>
      <c r="I54" s="193">
        <v>43075</v>
      </c>
      <c r="J54" s="193">
        <v>43601</v>
      </c>
      <c r="K54" s="7">
        <v>50</v>
      </c>
      <c r="L54" s="8" t="s">
        <v>10</v>
      </c>
      <c r="M54" s="8" t="e">
        <f>VLOOKUP(L54,基础数据!A67:B69,2,FALSE)</f>
        <v>#N/A</v>
      </c>
      <c r="N54" s="9" t="s">
        <v>597</v>
      </c>
      <c r="O54" s="9" t="s">
        <v>597</v>
      </c>
      <c r="P54" s="9"/>
      <c r="Q54" s="10" t="s">
        <v>620</v>
      </c>
      <c r="R54" s="180" t="s">
        <v>621</v>
      </c>
      <c r="S54" s="9" t="s">
        <v>597</v>
      </c>
    </row>
    <row r="55" spans="2:19" ht="35.25" customHeight="1">
      <c r="B55" s="1">
        <v>53</v>
      </c>
      <c r="C55" s="1" t="s">
        <v>468</v>
      </c>
      <c r="D55" s="1" t="s">
        <v>639</v>
      </c>
      <c r="E55" s="5" t="s">
        <v>504</v>
      </c>
      <c r="F55" s="194" t="s">
        <v>562</v>
      </c>
      <c r="G55" s="3" t="s">
        <v>169</v>
      </c>
      <c r="H55" s="179" t="e">
        <f>VLOOKUP(G55,基础数据!A54:B65,2,FALSE)</f>
        <v>#N/A</v>
      </c>
      <c r="I55" s="193">
        <v>43749</v>
      </c>
      <c r="J55" s="193">
        <v>43749</v>
      </c>
      <c r="K55" s="7">
        <v>100</v>
      </c>
      <c r="L55" s="8" t="s">
        <v>10</v>
      </c>
      <c r="M55" s="8" t="e">
        <f>VLOOKUP(L55,基础数据!A68:B70,2,FALSE)</f>
        <v>#N/A</v>
      </c>
      <c r="N55" s="9" t="s">
        <v>598</v>
      </c>
      <c r="O55" s="9"/>
      <c r="P55" s="9"/>
      <c r="Q55" s="10" t="s">
        <v>622</v>
      </c>
      <c r="R55" s="180" t="s">
        <v>623</v>
      </c>
      <c r="S55" s="9"/>
    </row>
    <row r="56" spans="2:19" ht="27.75" customHeight="1">
      <c r="B56" s="1">
        <v>54</v>
      </c>
      <c r="C56" s="1" t="s">
        <v>468</v>
      </c>
      <c r="D56" s="1" t="s">
        <v>640</v>
      </c>
      <c r="E56" s="5" t="s">
        <v>505</v>
      </c>
      <c r="F56" s="194" t="s">
        <v>563</v>
      </c>
      <c r="G56" s="3" t="s">
        <v>397</v>
      </c>
      <c r="H56" s="179" t="e">
        <f>VLOOKUP(G56,基础数据!A55:B66,2,FALSE)</f>
        <v>#N/A</v>
      </c>
      <c r="I56" s="193">
        <v>43026</v>
      </c>
      <c r="J56" s="193" t="s">
        <v>644</v>
      </c>
      <c r="K56" s="7">
        <v>100</v>
      </c>
      <c r="L56" s="8" t="s">
        <v>10</v>
      </c>
      <c r="M56" s="8" t="e">
        <f>VLOOKUP(L56,基础数据!A69:B71,2,FALSE)</f>
        <v>#N/A</v>
      </c>
      <c r="N56" s="9" t="s">
        <v>599</v>
      </c>
      <c r="O56" s="9" t="s">
        <v>599</v>
      </c>
      <c r="P56" s="9"/>
      <c r="Q56" s="10" t="s">
        <v>456</v>
      </c>
      <c r="R56" s="180" t="s">
        <v>215</v>
      </c>
      <c r="S56" s="9" t="s">
        <v>599</v>
      </c>
    </row>
    <row r="57" spans="2:19" ht="33" customHeight="1">
      <c r="B57" s="1">
        <v>55</v>
      </c>
      <c r="C57" s="1" t="s">
        <v>468</v>
      </c>
      <c r="D57" s="1" t="s">
        <v>640</v>
      </c>
      <c r="E57" s="5" t="s">
        <v>506</v>
      </c>
      <c r="F57" s="194" t="s">
        <v>564</v>
      </c>
      <c r="G57" s="3" t="s">
        <v>169</v>
      </c>
      <c r="H57" s="179" t="e">
        <f>VLOOKUP(G57,基础数据!A56:B67,2,FALSE)</f>
        <v>#N/A</v>
      </c>
      <c r="I57" s="193">
        <v>43021</v>
      </c>
      <c r="J57" s="193">
        <v>43021</v>
      </c>
      <c r="K57" s="7">
        <v>10</v>
      </c>
      <c r="L57" s="8" t="s">
        <v>10</v>
      </c>
      <c r="M57" s="8" t="e">
        <f>VLOOKUP(L57,基础数据!A70:B72,2,FALSE)</f>
        <v>#N/A</v>
      </c>
      <c r="N57" s="9" t="s">
        <v>599</v>
      </c>
      <c r="O57" s="9" t="s">
        <v>599</v>
      </c>
      <c r="P57" s="9"/>
      <c r="Q57" s="10" t="s">
        <v>456</v>
      </c>
      <c r="R57" s="180" t="s">
        <v>606</v>
      </c>
      <c r="S57" s="9" t="s">
        <v>599</v>
      </c>
    </row>
    <row r="58" spans="2:19" ht="27.75" customHeight="1">
      <c r="B58" s="1">
        <v>56</v>
      </c>
      <c r="C58" s="1" t="s">
        <v>468</v>
      </c>
      <c r="D58" s="1" t="s">
        <v>640</v>
      </c>
      <c r="E58" s="5" t="s">
        <v>507</v>
      </c>
      <c r="F58" s="194" t="s">
        <v>565</v>
      </c>
      <c r="G58" s="3" t="s">
        <v>397</v>
      </c>
      <c r="H58" s="179" t="e">
        <f>VLOOKUP(G58,基础数据!A57:B68,2,FALSE)</f>
        <v>#N/A</v>
      </c>
      <c r="I58" s="193">
        <v>43136</v>
      </c>
      <c r="J58" s="193">
        <v>43136</v>
      </c>
      <c r="K58" s="7">
        <v>10</v>
      </c>
      <c r="L58" s="8" t="s">
        <v>10</v>
      </c>
      <c r="M58" s="8" t="e">
        <f>VLOOKUP(L58,基础数据!A71:B73,2,FALSE)</f>
        <v>#N/A</v>
      </c>
      <c r="N58" s="9" t="s">
        <v>599</v>
      </c>
      <c r="O58" s="9" t="s">
        <v>599</v>
      </c>
      <c r="P58" s="9"/>
      <c r="Q58" s="10" t="s">
        <v>624</v>
      </c>
      <c r="R58" s="180" t="s">
        <v>625</v>
      </c>
      <c r="S58" s="9" t="s">
        <v>599</v>
      </c>
    </row>
    <row r="59" spans="2:19" ht="27.75" customHeight="1">
      <c r="B59" s="1">
        <v>57</v>
      </c>
      <c r="C59" s="1" t="s">
        <v>468</v>
      </c>
      <c r="D59" s="1" t="s">
        <v>640</v>
      </c>
      <c r="E59" s="5" t="s">
        <v>508</v>
      </c>
      <c r="F59" s="194" t="s">
        <v>566</v>
      </c>
      <c r="G59" s="3" t="s">
        <v>248</v>
      </c>
      <c r="H59" s="179" t="e">
        <f>VLOOKUP(G59,基础数据!A58:B69,2,FALSE)</f>
        <v>#N/A</v>
      </c>
      <c r="I59" s="193">
        <v>43138</v>
      </c>
      <c r="J59" s="193"/>
      <c r="K59" s="7">
        <v>10</v>
      </c>
      <c r="L59" s="8" t="s">
        <v>10</v>
      </c>
      <c r="M59" s="8" t="e">
        <f>VLOOKUP(L59,基础数据!A72:B74,2,FALSE)</f>
        <v>#N/A</v>
      </c>
      <c r="N59" s="9" t="s">
        <v>595</v>
      </c>
      <c r="O59" s="9" t="s">
        <v>595</v>
      </c>
      <c r="P59" s="9"/>
      <c r="Q59" s="10" t="s">
        <v>595</v>
      </c>
      <c r="R59" s="180" t="s">
        <v>626</v>
      </c>
      <c r="S59" s="9" t="s">
        <v>595</v>
      </c>
    </row>
    <row r="60" spans="2:19" ht="27.75" customHeight="1">
      <c r="B60" s="1">
        <v>58</v>
      </c>
      <c r="C60" s="1" t="s">
        <v>468</v>
      </c>
      <c r="D60" s="1" t="s">
        <v>640</v>
      </c>
      <c r="E60" s="5" t="s">
        <v>509</v>
      </c>
      <c r="F60" s="194" t="s">
        <v>567</v>
      </c>
      <c r="G60" s="3" t="s">
        <v>248</v>
      </c>
      <c r="H60" s="179" t="e">
        <f>VLOOKUP(G60,基础数据!A59:B70,2,FALSE)</f>
        <v>#N/A</v>
      </c>
      <c r="I60" s="193">
        <v>43270</v>
      </c>
      <c r="J60" s="193" t="s">
        <v>644</v>
      </c>
      <c r="K60" s="7">
        <v>100</v>
      </c>
      <c r="L60" s="8" t="s">
        <v>10</v>
      </c>
      <c r="M60" s="8" t="e">
        <f>VLOOKUP(L60,基础数据!A73:B75,2,FALSE)</f>
        <v>#N/A</v>
      </c>
      <c r="N60" s="9" t="s">
        <v>595</v>
      </c>
      <c r="O60" s="9" t="s">
        <v>595</v>
      </c>
      <c r="P60" s="9"/>
      <c r="Q60" s="10" t="s">
        <v>627</v>
      </c>
      <c r="R60" s="180" t="s">
        <v>215</v>
      </c>
      <c r="S60" s="9" t="s">
        <v>595</v>
      </c>
    </row>
    <row r="61" spans="2:19" ht="33.75" customHeight="1">
      <c r="B61" s="1">
        <v>59</v>
      </c>
      <c r="C61" s="1" t="s">
        <v>468</v>
      </c>
      <c r="D61" s="1" t="s">
        <v>640</v>
      </c>
      <c r="E61" s="5" t="s">
        <v>510</v>
      </c>
      <c r="F61" s="194" t="s">
        <v>568</v>
      </c>
      <c r="G61" s="3" t="s">
        <v>169</v>
      </c>
      <c r="H61" s="179" t="e">
        <f>VLOOKUP(G61,基础数据!A60:B71,2,FALSE)</f>
        <v>#N/A</v>
      </c>
      <c r="I61" s="193">
        <v>43243</v>
      </c>
      <c r="J61" s="193">
        <v>43243</v>
      </c>
      <c r="K61" s="7">
        <v>10</v>
      </c>
      <c r="L61" s="8" t="s">
        <v>10</v>
      </c>
      <c r="M61" s="8" t="e">
        <f>VLOOKUP(L61,基础数据!A74:B76,2,FALSE)</f>
        <v>#N/A</v>
      </c>
      <c r="N61" s="9" t="s">
        <v>600</v>
      </c>
      <c r="O61" s="9" t="s">
        <v>600</v>
      </c>
      <c r="P61" s="9"/>
      <c r="Q61" s="10" t="s">
        <v>456</v>
      </c>
      <c r="R61" s="180" t="s">
        <v>625</v>
      </c>
      <c r="S61" s="9" t="s">
        <v>600</v>
      </c>
    </row>
    <row r="62" spans="2:19" ht="27.75" customHeight="1">
      <c r="B62" s="1">
        <v>60</v>
      </c>
      <c r="C62" s="1" t="s">
        <v>468</v>
      </c>
      <c r="D62" s="1" t="s">
        <v>641</v>
      </c>
      <c r="E62" s="5" t="s">
        <v>511</v>
      </c>
      <c r="F62" s="194" t="s">
        <v>569</v>
      </c>
      <c r="G62" s="3" t="s">
        <v>397</v>
      </c>
      <c r="H62" s="179" t="e">
        <f>VLOOKUP(G62,基础数据!A61:B72,2,FALSE)</f>
        <v>#N/A</v>
      </c>
      <c r="I62" s="193">
        <v>42985</v>
      </c>
      <c r="J62" s="193" t="s">
        <v>644</v>
      </c>
      <c r="K62" s="7">
        <v>100</v>
      </c>
      <c r="L62" s="8" t="s">
        <v>10</v>
      </c>
      <c r="M62" s="8" t="e">
        <f>VLOOKUP(L62,基础数据!A75:B77,2,FALSE)</f>
        <v>#N/A</v>
      </c>
      <c r="N62" s="9" t="s">
        <v>401</v>
      </c>
      <c r="O62" s="9" t="s">
        <v>401</v>
      </c>
      <c r="P62" s="9"/>
      <c r="Q62" s="10" t="s">
        <v>401</v>
      </c>
      <c r="R62" s="180" t="s">
        <v>215</v>
      </c>
      <c r="S62" s="9" t="s">
        <v>401</v>
      </c>
    </row>
    <row r="63" spans="2:19" ht="27.75" customHeight="1">
      <c r="B63" s="1">
        <v>61</v>
      </c>
      <c r="C63" s="1" t="s">
        <v>468</v>
      </c>
      <c r="D63" s="1" t="s">
        <v>641</v>
      </c>
      <c r="E63" s="5" t="s">
        <v>512</v>
      </c>
      <c r="F63" s="194" t="s">
        <v>570</v>
      </c>
      <c r="G63" s="3" t="s">
        <v>397</v>
      </c>
      <c r="H63" s="179" t="e">
        <f>VLOOKUP(G63,基础数据!A62:B73,2,FALSE)</f>
        <v>#N/A</v>
      </c>
      <c r="I63" s="193">
        <v>43019</v>
      </c>
      <c r="J63" s="193" t="s">
        <v>644</v>
      </c>
      <c r="K63" s="7">
        <v>100</v>
      </c>
      <c r="L63" s="8" t="s">
        <v>10</v>
      </c>
      <c r="M63" s="8" t="e">
        <f>VLOOKUP(L63,基础数据!A76:B78,2,FALSE)</f>
        <v>#N/A</v>
      </c>
      <c r="N63" s="9" t="s">
        <v>405</v>
      </c>
      <c r="O63" s="9" t="s">
        <v>405</v>
      </c>
      <c r="P63" s="9"/>
      <c r="Q63" s="10" t="s">
        <v>405</v>
      </c>
      <c r="R63" s="180" t="s">
        <v>215</v>
      </c>
      <c r="S63" s="9" t="s">
        <v>405</v>
      </c>
    </row>
    <row r="64" spans="2:19" ht="27.75" customHeight="1">
      <c r="B64" s="1">
        <v>62</v>
      </c>
      <c r="C64" s="1" t="s">
        <v>468</v>
      </c>
      <c r="D64" s="1" t="s">
        <v>641</v>
      </c>
      <c r="E64" s="5" t="s">
        <v>513</v>
      </c>
      <c r="F64" s="194" t="s">
        <v>571</v>
      </c>
      <c r="G64" s="3" t="s">
        <v>397</v>
      </c>
      <c r="H64" s="179" t="e">
        <f>VLOOKUP(G64,基础数据!A63:B74,2,FALSE)</f>
        <v>#N/A</v>
      </c>
      <c r="I64" s="193">
        <v>43040</v>
      </c>
      <c r="J64" s="193" t="s">
        <v>644</v>
      </c>
      <c r="K64" s="7">
        <v>100</v>
      </c>
      <c r="L64" s="8" t="s">
        <v>10</v>
      </c>
      <c r="M64" s="8" t="e">
        <f>VLOOKUP(L64,基础数据!A77:B79,2,FALSE)</f>
        <v>#N/A</v>
      </c>
      <c r="N64" s="9" t="s">
        <v>215</v>
      </c>
      <c r="O64" s="9" t="s">
        <v>215</v>
      </c>
      <c r="P64" s="9"/>
      <c r="Q64" s="10" t="s">
        <v>215</v>
      </c>
      <c r="R64" s="180" t="s">
        <v>613</v>
      </c>
      <c r="S64" s="9" t="s">
        <v>215</v>
      </c>
    </row>
    <row r="65" spans="2:19" ht="27.75" customHeight="1">
      <c r="B65" s="1">
        <v>63</v>
      </c>
      <c r="C65" s="1" t="s">
        <v>468</v>
      </c>
      <c r="D65" s="1" t="s">
        <v>641</v>
      </c>
      <c r="E65" s="5" t="s">
        <v>514</v>
      </c>
      <c r="F65" s="194" t="s">
        <v>572</v>
      </c>
      <c r="G65" s="3" t="s">
        <v>397</v>
      </c>
      <c r="H65" s="179" t="e">
        <f>VLOOKUP(G65,基础数据!A64:B75,2,FALSE)</f>
        <v>#N/A</v>
      </c>
      <c r="I65" s="193">
        <v>42934</v>
      </c>
      <c r="J65" s="193">
        <v>42979</v>
      </c>
      <c r="K65" s="7">
        <v>10</v>
      </c>
      <c r="L65" s="8" t="s">
        <v>10</v>
      </c>
      <c r="M65" s="8" t="e">
        <f>VLOOKUP(L65,基础数据!A78:B80,2,FALSE)</f>
        <v>#N/A</v>
      </c>
      <c r="N65" s="9" t="s">
        <v>401</v>
      </c>
      <c r="O65" s="9" t="s">
        <v>401</v>
      </c>
      <c r="P65" s="9"/>
      <c r="Q65" s="10" t="s">
        <v>401</v>
      </c>
      <c r="R65" s="180" t="s">
        <v>215</v>
      </c>
      <c r="S65" s="9" t="s">
        <v>401</v>
      </c>
    </row>
    <row r="66" spans="2:19" ht="27.75" customHeight="1">
      <c r="B66" s="1">
        <v>64</v>
      </c>
      <c r="C66" s="1" t="s">
        <v>468</v>
      </c>
      <c r="D66" s="1" t="s">
        <v>641</v>
      </c>
      <c r="E66" s="5" t="s">
        <v>515</v>
      </c>
      <c r="F66" s="194" t="s">
        <v>573</v>
      </c>
      <c r="G66" s="3" t="s">
        <v>397</v>
      </c>
      <c r="H66" s="179" t="e">
        <f>VLOOKUP(G66,基础数据!A65:B76,2,FALSE)</f>
        <v>#N/A</v>
      </c>
      <c r="I66" s="193">
        <v>42970</v>
      </c>
      <c r="J66" s="193">
        <v>43350</v>
      </c>
      <c r="K66" s="7">
        <v>10</v>
      </c>
      <c r="L66" s="8" t="s">
        <v>10</v>
      </c>
      <c r="M66" s="8" t="e">
        <f>VLOOKUP(L66,基础数据!A79:B81,2,FALSE)</f>
        <v>#N/A</v>
      </c>
      <c r="N66" s="9" t="s">
        <v>601</v>
      </c>
      <c r="O66" s="9" t="s">
        <v>601</v>
      </c>
      <c r="P66" s="9"/>
      <c r="Q66" s="10" t="s">
        <v>601</v>
      </c>
      <c r="R66" s="180" t="s">
        <v>628</v>
      </c>
      <c r="S66" s="9" t="s">
        <v>601</v>
      </c>
    </row>
    <row r="67" spans="2:19" ht="27.75" customHeight="1">
      <c r="B67" s="1">
        <v>65</v>
      </c>
      <c r="C67" s="1" t="s">
        <v>468</v>
      </c>
      <c r="D67" s="1" t="s">
        <v>641</v>
      </c>
      <c r="E67" s="5" t="s">
        <v>516</v>
      </c>
      <c r="F67" s="194" t="s">
        <v>574</v>
      </c>
      <c r="G67" s="3" t="s">
        <v>397</v>
      </c>
      <c r="H67" s="179" t="e">
        <f>VLOOKUP(G67,基础数据!A66:B77,2,FALSE)</f>
        <v>#N/A</v>
      </c>
      <c r="I67" s="193">
        <v>43040</v>
      </c>
      <c r="J67" s="193">
        <v>43348</v>
      </c>
      <c r="K67" s="7">
        <v>10</v>
      </c>
      <c r="L67" s="8" t="s">
        <v>10</v>
      </c>
      <c r="M67" s="8" t="e">
        <f>VLOOKUP(L67,基础数据!A80:B82,2,FALSE)</f>
        <v>#N/A</v>
      </c>
      <c r="N67" s="9" t="s">
        <v>601</v>
      </c>
      <c r="O67" s="9" t="s">
        <v>601</v>
      </c>
      <c r="P67" s="9"/>
      <c r="Q67" s="10" t="s">
        <v>629</v>
      </c>
      <c r="R67" s="180" t="s">
        <v>628</v>
      </c>
      <c r="S67" s="9" t="s">
        <v>601</v>
      </c>
    </row>
    <row r="68" spans="2:19" ht="30" customHeight="1">
      <c r="B68" s="1">
        <v>66</v>
      </c>
      <c r="C68" s="1" t="s">
        <v>468</v>
      </c>
      <c r="D68" s="1" t="s">
        <v>641</v>
      </c>
      <c r="E68" s="5" t="s">
        <v>517</v>
      </c>
      <c r="F68" s="194" t="s">
        <v>575</v>
      </c>
      <c r="G68" s="3" t="s">
        <v>397</v>
      </c>
      <c r="H68" s="179" t="e">
        <f>VLOOKUP(G68,基础数据!A67:B78,2,FALSE)</f>
        <v>#N/A</v>
      </c>
      <c r="I68" s="193">
        <v>43056</v>
      </c>
      <c r="J68" s="193" t="s">
        <v>646</v>
      </c>
      <c r="K68" s="7">
        <v>200</v>
      </c>
      <c r="L68" s="8" t="s">
        <v>10</v>
      </c>
      <c r="M68" s="8" t="e">
        <f>VLOOKUP(L68,基础数据!A81:B83,2,FALSE)</f>
        <v>#N/A</v>
      </c>
      <c r="N68" s="9" t="s">
        <v>453</v>
      </c>
      <c r="O68" s="9" t="s">
        <v>453</v>
      </c>
      <c r="P68" s="9"/>
      <c r="Q68" s="10" t="s">
        <v>630</v>
      </c>
      <c r="R68" s="180" t="s">
        <v>215</v>
      </c>
      <c r="S68" s="9" t="s">
        <v>453</v>
      </c>
    </row>
    <row r="69" spans="2:19" ht="27.75" customHeight="1">
      <c r="B69" s="1">
        <v>67</v>
      </c>
      <c r="C69" s="1" t="s">
        <v>468</v>
      </c>
      <c r="D69" s="1" t="s">
        <v>641</v>
      </c>
      <c r="E69" s="5" t="s">
        <v>518</v>
      </c>
      <c r="F69" s="194" t="s">
        <v>576</v>
      </c>
      <c r="G69" s="3" t="s">
        <v>397</v>
      </c>
      <c r="H69" s="179" t="e">
        <f>VLOOKUP(G69,基础数据!A68:B79,2,FALSE)</f>
        <v>#N/A</v>
      </c>
      <c r="I69" s="193">
        <v>43084</v>
      </c>
      <c r="J69" s="193">
        <v>43130</v>
      </c>
      <c r="K69" s="7">
        <v>500</v>
      </c>
      <c r="L69" s="8" t="s">
        <v>10</v>
      </c>
      <c r="M69" s="8" t="e">
        <f>VLOOKUP(L69,基础数据!A82:B84,2,FALSE)</f>
        <v>#N/A</v>
      </c>
      <c r="N69" s="9" t="s">
        <v>601</v>
      </c>
      <c r="O69" s="9" t="s">
        <v>601</v>
      </c>
      <c r="P69" s="9"/>
      <c r="Q69" s="10" t="s">
        <v>601</v>
      </c>
      <c r="R69" s="180" t="s">
        <v>215</v>
      </c>
      <c r="S69" s="9" t="s">
        <v>601</v>
      </c>
    </row>
    <row r="70" spans="2:19" ht="27.75" customHeight="1">
      <c r="B70" s="1">
        <v>68</v>
      </c>
      <c r="C70" s="1" t="s">
        <v>468</v>
      </c>
      <c r="D70" s="1" t="s">
        <v>641</v>
      </c>
      <c r="E70" s="5" t="s">
        <v>519</v>
      </c>
      <c r="F70" s="194" t="s">
        <v>577</v>
      </c>
      <c r="G70" s="3" t="s">
        <v>130</v>
      </c>
      <c r="H70" s="179" t="e">
        <f>VLOOKUP(G70,基础数据!A69:B80,2,FALSE)</f>
        <v>#N/A</v>
      </c>
      <c r="I70" s="193">
        <v>43088</v>
      </c>
      <c r="J70" s="193" t="s">
        <v>644</v>
      </c>
      <c r="K70" s="7">
        <v>100</v>
      </c>
      <c r="L70" s="8" t="s">
        <v>10</v>
      </c>
      <c r="M70" s="8" t="e">
        <f>VLOOKUP(L70,基础数据!A83:B85,2,FALSE)</f>
        <v>#N/A</v>
      </c>
      <c r="N70" s="9" t="s">
        <v>599</v>
      </c>
      <c r="O70" s="9" t="s">
        <v>599</v>
      </c>
      <c r="P70" s="9"/>
      <c r="Q70" s="10" t="s">
        <v>599</v>
      </c>
      <c r="R70" s="180" t="s">
        <v>215</v>
      </c>
      <c r="S70" s="9" t="s">
        <v>599</v>
      </c>
    </row>
    <row r="71" spans="2:19" ht="27.75" customHeight="1">
      <c r="B71" s="1">
        <v>69</v>
      </c>
      <c r="C71" s="1" t="s">
        <v>468</v>
      </c>
      <c r="D71" s="1" t="s">
        <v>641</v>
      </c>
      <c r="E71" s="5" t="s">
        <v>520</v>
      </c>
      <c r="F71" s="194" t="s">
        <v>578</v>
      </c>
      <c r="G71" s="3" t="s">
        <v>397</v>
      </c>
      <c r="H71" s="179" t="e">
        <f>VLOOKUP(G71,基础数据!A70:B81,2,FALSE)</f>
        <v>#N/A</v>
      </c>
      <c r="I71" s="193">
        <v>43474</v>
      </c>
      <c r="J71" s="193" t="s">
        <v>647</v>
      </c>
      <c r="K71" s="7">
        <v>1000</v>
      </c>
      <c r="L71" s="8" t="s">
        <v>10</v>
      </c>
      <c r="M71" s="8" t="e">
        <f>VLOOKUP(L71,基础数据!A84:B86,2,FALSE)</f>
        <v>#N/A</v>
      </c>
      <c r="N71" s="9" t="s">
        <v>401</v>
      </c>
      <c r="O71" s="9" t="s">
        <v>401</v>
      </c>
      <c r="P71" s="9"/>
      <c r="Q71" s="10" t="s">
        <v>401</v>
      </c>
      <c r="R71" s="180" t="s">
        <v>215</v>
      </c>
      <c r="S71" s="9" t="s">
        <v>401</v>
      </c>
    </row>
    <row r="72" spans="2:19" ht="27.75" customHeight="1">
      <c r="B72" s="1">
        <v>70</v>
      </c>
      <c r="C72" s="1" t="s">
        <v>468</v>
      </c>
      <c r="D72" s="1" t="s">
        <v>641</v>
      </c>
      <c r="E72" s="5" t="s">
        <v>521</v>
      </c>
      <c r="F72" s="194" t="s">
        <v>579</v>
      </c>
      <c r="G72" s="3" t="s">
        <v>130</v>
      </c>
      <c r="H72" s="179" t="e">
        <f>VLOOKUP(G72,基础数据!A71:B82,2,FALSE)</f>
        <v>#N/A</v>
      </c>
      <c r="I72" s="193">
        <v>43402</v>
      </c>
      <c r="J72" s="193" t="s">
        <v>648</v>
      </c>
      <c r="K72" s="7">
        <v>10</v>
      </c>
      <c r="L72" s="8" t="s">
        <v>10</v>
      </c>
      <c r="M72" s="8" t="e">
        <f>VLOOKUP(L72,基础数据!A85:B87,2,FALSE)</f>
        <v>#N/A</v>
      </c>
      <c r="N72" s="9" t="s">
        <v>602</v>
      </c>
      <c r="O72" s="9" t="s">
        <v>602</v>
      </c>
      <c r="P72" s="9"/>
      <c r="Q72" s="10" t="s">
        <v>602</v>
      </c>
      <c r="R72" s="180" t="s">
        <v>628</v>
      </c>
      <c r="S72" s="9" t="s">
        <v>602</v>
      </c>
    </row>
    <row r="73" spans="2:19" ht="27.75" customHeight="1">
      <c r="B73" s="1">
        <v>71</v>
      </c>
      <c r="C73" s="1" t="s">
        <v>468</v>
      </c>
      <c r="D73" s="1" t="s">
        <v>642</v>
      </c>
      <c r="E73" s="5" t="s">
        <v>522</v>
      </c>
      <c r="F73" s="194" t="s">
        <v>580</v>
      </c>
      <c r="G73" s="3" t="s">
        <v>397</v>
      </c>
      <c r="H73" s="179" t="e">
        <f>VLOOKUP(G73,基础数据!A72:B83,2,FALSE)</f>
        <v>#N/A</v>
      </c>
      <c r="I73" s="193">
        <v>43034</v>
      </c>
      <c r="J73" s="193" t="s">
        <v>644</v>
      </c>
      <c r="K73" s="7">
        <v>100</v>
      </c>
      <c r="L73" s="8" t="s">
        <v>10</v>
      </c>
      <c r="M73" s="8" t="e">
        <f>VLOOKUP(L73,基础数据!A86:B88,2,FALSE)</f>
        <v>#N/A</v>
      </c>
      <c r="N73" s="9" t="s">
        <v>453</v>
      </c>
      <c r="O73" s="9" t="s">
        <v>453</v>
      </c>
      <c r="P73" s="9"/>
      <c r="Q73" s="10" t="s">
        <v>456</v>
      </c>
      <c r="R73" s="180" t="s">
        <v>215</v>
      </c>
      <c r="S73" s="9" t="s">
        <v>453</v>
      </c>
    </row>
    <row r="74" spans="2:19" ht="27.75" customHeight="1">
      <c r="B74" s="1">
        <v>72</v>
      </c>
      <c r="C74" s="1" t="s">
        <v>468</v>
      </c>
      <c r="D74" s="1" t="s">
        <v>642</v>
      </c>
      <c r="E74" s="5" t="s">
        <v>523</v>
      </c>
      <c r="F74" s="194" t="s">
        <v>581</v>
      </c>
      <c r="G74" s="3" t="s">
        <v>592</v>
      </c>
      <c r="H74" s="179" t="e">
        <f>VLOOKUP(G74,基础数据!A73:B84,2,FALSE)</f>
        <v>#N/A</v>
      </c>
      <c r="I74" s="193">
        <v>43475</v>
      </c>
      <c r="J74" s="193">
        <v>43475</v>
      </c>
      <c r="K74" s="7">
        <v>10</v>
      </c>
      <c r="L74" s="8" t="s">
        <v>10</v>
      </c>
      <c r="M74" s="8" t="e">
        <f>VLOOKUP(L74,基础数据!A87:B89,2,FALSE)</f>
        <v>#N/A</v>
      </c>
      <c r="N74" s="9" t="s">
        <v>453</v>
      </c>
      <c r="O74" s="9" t="s">
        <v>453</v>
      </c>
      <c r="P74" s="9"/>
      <c r="Q74" s="10" t="s">
        <v>456</v>
      </c>
      <c r="R74" s="180" t="s">
        <v>631</v>
      </c>
      <c r="S74" s="9" t="s">
        <v>453</v>
      </c>
    </row>
    <row r="75" spans="2:19" ht="27.75" customHeight="1">
      <c r="B75" s="1">
        <v>73</v>
      </c>
      <c r="C75" s="1" t="s">
        <v>468</v>
      </c>
      <c r="D75" s="1" t="s">
        <v>642</v>
      </c>
      <c r="E75" s="5" t="s">
        <v>524</v>
      </c>
      <c r="F75" s="194" t="s">
        <v>582</v>
      </c>
      <c r="G75" s="3" t="s">
        <v>592</v>
      </c>
      <c r="H75" s="179" t="e">
        <f>VLOOKUP(G75,基础数据!A74:B85,2,FALSE)</f>
        <v>#N/A</v>
      </c>
      <c r="I75" s="193">
        <v>43090</v>
      </c>
      <c r="J75" s="193">
        <v>43090</v>
      </c>
      <c r="K75" s="7">
        <v>10</v>
      </c>
      <c r="L75" s="8" t="s">
        <v>10</v>
      </c>
      <c r="M75" s="8" t="e">
        <f>VLOOKUP(L75,基础数据!A88:B90,2,FALSE)</f>
        <v>#N/A</v>
      </c>
      <c r="N75" s="9" t="s">
        <v>453</v>
      </c>
      <c r="O75" s="9" t="s">
        <v>453</v>
      </c>
      <c r="P75" s="9"/>
      <c r="Q75" s="10" t="s">
        <v>456</v>
      </c>
      <c r="R75" s="180" t="s">
        <v>632</v>
      </c>
      <c r="S75" s="9" t="s">
        <v>453</v>
      </c>
    </row>
    <row r="76" spans="2:19" ht="27.75" customHeight="1">
      <c r="B76" s="1">
        <v>74</v>
      </c>
      <c r="C76" s="1" t="s">
        <v>468</v>
      </c>
      <c r="D76" s="1" t="s">
        <v>642</v>
      </c>
      <c r="E76" s="5" t="s">
        <v>525</v>
      </c>
      <c r="F76" s="194" t="s">
        <v>583</v>
      </c>
      <c r="G76" s="3" t="s">
        <v>397</v>
      </c>
      <c r="H76" s="179" t="e">
        <f>VLOOKUP(G76,基础数据!A75:B86,2,FALSE)</f>
        <v>#N/A</v>
      </c>
      <c r="I76" s="193">
        <v>43032</v>
      </c>
      <c r="J76" s="193" t="s">
        <v>644</v>
      </c>
      <c r="K76" s="7">
        <v>100</v>
      </c>
      <c r="L76" s="8" t="s">
        <v>10</v>
      </c>
      <c r="M76" s="8" t="e">
        <f>VLOOKUP(L76,基础数据!A89:B91,2,FALSE)</f>
        <v>#N/A</v>
      </c>
      <c r="N76" s="9" t="s">
        <v>453</v>
      </c>
      <c r="O76" s="9" t="s">
        <v>453</v>
      </c>
      <c r="P76" s="9"/>
      <c r="Q76" s="10" t="s">
        <v>456</v>
      </c>
      <c r="R76" s="180" t="s">
        <v>215</v>
      </c>
      <c r="S76" s="9" t="s">
        <v>453</v>
      </c>
    </row>
    <row r="77" spans="2:19" ht="27.75" customHeight="1">
      <c r="B77" s="1">
        <v>75</v>
      </c>
      <c r="C77" s="1" t="s">
        <v>468</v>
      </c>
      <c r="D77" s="1" t="s">
        <v>642</v>
      </c>
      <c r="E77" s="5" t="s">
        <v>526</v>
      </c>
      <c r="F77" s="194" t="s">
        <v>584</v>
      </c>
      <c r="G77" s="3" t="s">
        <v>397</v>
      </c>
      <c r="H77" s="179" t="e">
        <f>VLOOKUP(G77,基础数据!A76:B87,2,FALSE)</f>
        <v>#N/A</v>
      </c>
      <c r="I77" s="193">
        <v>43028</v>
      </c>
      <c r="J77" s="193" t="s">
        <v>649</v>
      </c>
      <c r="K77" s="7">
        <v>150</v>
      </c>
      <c r="L77" s="8" t="s">
        <v>10</v>
      </c>
      <c r="M77" s="8" t="e">
        <f>VLOOKUP(L77,基础数据!A90:B92,2,FALSE)</f>
        <v>#N/A</v>
      </c>
      <c r="N77" s="9" t="s">
        <v>603</v>
      </c>
      <c r="O77" s="9" t="s">
        <v>603</v>
      </c>
      <c r="P77" s="9"/>
      <c r="Q77" s="10" t="s">
        <v>456</v>
      </c>
      <c r="R77" s="180" t="s">
        <v>633</v>
      </c>
      <c r="S77" s="9" t="s">
        <v>603</v>
      </c>
    </row>
    <row r="78" spans="2:19" ht="27.75" customHeight="1">
      <c r="B78" s="1">
        <v>76</v>
      </c>
      <c r="C78" s="1" t="s">
        <v>468</v>
      </c>
      <c r="D78" s="1" t="s">
        <v>642</v>
      </c>
      <c r="E78" s="5" t="s">
        <v>527</v>
      </c>
      <c r="F78" s="194" t="s">
        <v>585</v>
      </c>
      <c r="G78" s="3" t="s">
        <v>397</v>
      </c>
      <c r="H78" s="179" t="e">
        <f>VLOOKUP(G78,基础数据!A77:B88,2,FALSE)</f>
        <v>#N/A</v>
      </c>
      <c r="I78" s="193">
        <v>43081</v>
      </c>
      <c r="J78" s="193" t="s">
        <v>650</v>
      </c>
      <c r="K78" s="7">
        <v>130</v>
      </c>
      <c r="L78" s="8" t="s">
        <v>10</v>
      </c>
      <c r="M78" s="8" t="e">
        <f>VLOOKUP(L78,基础数据!A91:B93,2,FALSE)</f>
        <v>#N/A</v>
      </c>
      <c r="N78" s="9" t="s">
        <v>453</v>
      </c>
      <c r="O78" s="9" t="s">
        <v>453</v>
      </c>
      <c r="P78" s="9"/>
      <c r="Q78" s="10" t="s">
        <v>456</v>
      </c>
      <c r="R78" s="180" t="s">
        <v>634</v>
      </c>
      <c r="S78" s="9" t="s">
        <v>453</v>
      </c>
    </row>
    <row r="79" spans="2:19" ht="27.75" customHeight="1">
      <c r="B79" s="1">
        <v>77</v>
      </c>
      <c r="C79" s="1" t="s">
        <v>468</v>
      </c>
      <c r="D79" s="1" t="s">
        <v>642</v>
      </c>
      <c r="E79" s="5" t="s">
        <v>528</v>
      </c>
      <c r="F79" s="194" t="s">
        <v>586</v>
      </c>
      <c r="G79" s="3" t="s">
        <v>397</v>
      </c>
      <c r="H79" s="179" t="e">
        <f>VLOOKUP(G79,基础数据!A78:B89,2,FALSE)</f>
        <v>#N/A</v>
      </c>
      <c r="I79" s="193">
        <v>43139</v>
      </c>
      <c r="J79" s="193" t="s">
        <v>651</v>
      </c>
      <c r="K79" s="7">
        <v>215</v>
      </c>
      <c r="L79" s="8" t="s">
        <v>10</v>
      </c>
      <c r="M79" s="8" t="e">
        <f>VLOOKUP(L79,基础数据!A92:B94,2,FALSE)</f>
        <v>#N/A</v>
      </c>
      <c r="N79" s="9" t="s">
        <v>604</v>
      </c>
      <c r="O79" s="9" t="s">
        <v>604</v>
      </c>
      <c r="P79" s="9"/>
      <c r="Q79" s="10" t="s">
        <v>456</v>
      </c>
      <c r="R79" s="180" t="s">
        <v>604</v>
      </c>
      <c r="S79" s="9" t="s">
        <v>604</v>
      </c>
    </row>
    <row r="80" spans="2:19" ht="27.75" customHeight="1">
      <c r="B80" s="1">
        <v>78</v>
      </c>
      <c r="C80" s="1" t="s">
        <v>468</v>
      </c>
      <c r="D80" s="1" t="s">
        <v>642</v>
      </c>
      <c r="E80" s="5" t="s">
        <v>529</v>
      </c>
      <c r="F80" s="194" t="s">
        <v>587</v>
      </c>
      <c r="G80" s="3" t="s">
        <v>397</v>
      </c>
      <c r="H80" s="179" t="e">
        <f>VLOOKUP(G80,基础数据!A79:B90,2,FALSE)</f>
        <v>#N/A</v>
      </c>
      <c r="I80" s="193">
        <v>43025</v>
      </c>
      <c r="J80" s="193">
        <v>43125</v>
      </c>
      <c r="K80" s="7">
        <v>10</v>
      </c>
      <c r="L80" s="8" t="s">
        <v>10</v>
      </c>
      <c r="M80" s="8" t="e">
        <f>VLOOKUP(L80,基础数据!A93:B95,2,FALSE)</f>
        <v>#N/A</v>
      </c>
      <c r="N80" s="9" t="s">
        <v>453</v>
      </c>
      <c r="O80" s="9" t="s">
        <v>453</v>
      </c>
      <c r="P80" s="9"/>
      <c r="Q80" s="10" t="s">
        <v>635</v>
      </c>
      <c r="R80" s="180" t="s">
        <v>632</v>
      </c>
      <c r="S80" s="9" t="s">
        <v>636</v>
      </c>
    </row>
    <row r="81" spans="2:19" ht="27.75" customHeight="1">
      <c r="B81" s="1">
        <v>79</v>
      </c>
      <c r="C81" s="1" t="s">
        <v>468</v>
      </c>
      <c r="D81" s="1" t="s">
        <v>642</v>
      </c>
      <c r="E81" s="5" t="s">
        <v>530</v>
      </c>
      <c r="F81" s="194" t="s">
        <v>588</v>
      </c>
      <c r="G81" s="3" t="s">
        <v>397</v>
      </c>
      <c r="H81" s="179" t="e">
        <f>VLOOKUP(G81,基础数据!A80:B91,2,FALSE)</f>
        <v>#N/A</v>
      </c>
      <c r="I81" s="193">
        <v>43125</v>
      </c>
      <c r="J81" s="193" t="s">
        <v>652</v>
      </c>
      <c r="K81" s="7">
        <v>300</v>
      </c>
      <c r="L81" s="8" t="s">
        <v>10</v>
      </c>
      <c r="M81" s="8" t="e">
        <f>VLOOKUP(L81,基础数据!A94:B96,2,FALSE)</f>
        <v>#N/A</v>
      </c>
      <c r="N81" s="9" t="s">
        <v>453</v>
      </c>
      <c r="O81" s="9" t="s">
        <v>453</v>
      </c>
      <c r="P81" s="9"/>
      <c r="Q81" s="10" t="s">
        <v>453</v>
      </c>
      <c r="R81" s="180" t="s">
        <v>215</v>
      </c>
      <c r="S81" s="9" t="s">
        <v>453</v>
      </c>
    </row>
    <row r="82" spans="2:19" ht="27.75" customHeight="1">
      <c r="B82" s="1">
        <v>80</v>
      </c>
      <c r="C82" s="1" t="s">
        <v>468</v>
      </c>
      <c r="D82" s="1" t="s">
        <v>642</v>
      </c>
      <c r="E82" s="5" t="s">
        <v>531</v>
      </c>
      <c r="F82" s="194" t="s">
        <v>589</v>
      </c>
      <c r="G82" s="3" t="s">
        <v>397</v>
      </c>
      <c r="H82" s="179" t="e">
        <f>VLOOKUP(G82,基础数据!A81:B92,2,FALSE)</f>
        <v>#N/A</v>
      </c>
      <c r="I82" s="193">
        <v>43245</v>
      </c>
      <c r="J82" s="193" t="s">
        <v>653</v>
      </c>
      <c r="K82" s="7">
        <v>10</v>
      </c>
      <c r="L82" s="8" t="s">
        <v>10</v>
      </c>
      <c r="M82" s="8" t="e">
        <f>VLOOKUP(L82,基础数据!A95:B97,2,FALSE)</f>
        <v>#N/A</v>
      </c>
      <c r="N82" s="9" t="s">
        <v>603</v>
      </c>
      <c r="O82" s="9" t="s">
        <v>603</v>
      </c>
      <c r="P82" s="9"/>
      <c r="Q82" s="10" t="s">
        <v>456</v>
      </c>
      <c r="R82" s="180" t="s">
        <v>603</v>
      </c>
      <c r="S82" s="9" t="s">
        <v>603</v>
      </c>
    </row>
    <row r="83" spans="2:19" ht="27.75" customHeight="1">
      <c r="B83" s="1">
        <v>81</v>
      </c>
      <c r="C83" s="1" t="s">
        <v>468</v>
      </c>
      <c r="D83" s="1" t="s">
        <v>642</v>
      </c>
      <c r="E83" s="5" t="s">
        <v>532</v>
      </c>
      <c r="F83" s="194" t="s">
        <v>590</v>
      </c>
      <c r="G83" s="3" t="s">
        <v>592</v>
      </c>
      <c r="H83" s="179" t="e">
        <f>VLOOKUP(G83,基础数据!A82:B93,2,FALSE)</f>
        <v>#N/A</v>
      </c>
      <c r="I83" s="193">
        <v>43346</v>
      </c>
      <c r="J83" s="193"/>
      <c r="K83" s="7">
        <v>220</v>
      </c>
      <c r="L83" s="8" t="s">
        <v>10</v>
      </c>
      <c r="M83" s="8" t="e">
        <f>VLOOKUP(L83,基础数据!A96:B98,2,FALSE)</f>
        <v>#N/A</v>
      </c>
      <c r="N83" s="9" t="s">
        <v>453</v>
      </c>
      <c r="O83" s="9" t="s">
        <v>453</v>
      </c>
      <c r="P83" s="9"/>
      <c r="Q83" s="10"/>
      <c r="R83" s="180"/>
      <c r="S83" s="9"/>
    </row>
    <row r="84" spans="2:19" ht="27.75" customHeight="1">
      <c r="B84" s="1">
        <v>82</v>
      </c>
      <c r="C84" s="1" t="s">
        <v>468</v>
      </c>
      <c r="D84" s="1" t="s">
        <v>642</v>
      </c>
      <c r="E84" s="5" t="s">
        <v>533</v>
      </c>
      <c r="F84" s="194" t="s">
        <v>591</v>
      </c>
      <c r="G84" s="3" t="s">
        <v>397</v>
      </c>
      <c r="H84" s="179" t="e">
        <f>VLOOKUP(G84,基础数据!A83:B94,2,FALSE)</f>
        <v>#N/A</v>
      </c>
      <c r="I84" s="193">
        <v>43201</v>
      </c>
      <c r="J84" s="193">
        <v>43201</v>
      </c>
      <c r="K84" s="7">
        <v>100</v>
      </c>
      <c r="L84" s="8" t="s">
        <v>10</v>
      </c>
      <c r="M84" s="8" t="e">
        <f>VLOOKUP(L84,基础数据!A97:B99,2,FALSE)</f>
        <v>#N/A</v>
      </c>
      <c r="N84" s="9" t="s">
        <v>453</v>
      </c>
      <c r="O84" s="9" t="s">
        <v>453</v>
      </c>
      <c r="P84" s="9"/>
      <c r="Q84" s="10" t="s">
        <v>456</v>
      </c>
      <c r="R84" s="180" t="s">
        <v>215</v>
      </c>
      <c r="S84" s="9" t="s">
        <v>453</v>
      </c>
    </row>
  </sheetData>
  <mergeCells count="1">
    <mergeCell ref="B1:S1"/>
  </mergeCells>
  <phoneticPr fontId="16" type="noConversion"/>
  <dataValidations count="1">
    <dataValidation type="list" showInputMessage="1" showErrorMessage="1" sqref="D3 D27:D67">
      <formula1>INDIRECT(C3)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基础数据!$A$2:$A$13</xm:f>
          </x14:formula1>
          <xm:sqref>G3:G67</xm:sqref>
        </x14:dataValidation>
        <x14:dataValidation type="list" allowBlank="1" showInputMessage="1" showErrorMessage="1">
          <x14:formula1>
            <xm:f>基础数据!$A$16:$A$18</xm:f>
          </x14:formula1>
          <xm:sqref>L3:L84</xm:sqref>
        </x14:dataValidation>
        <x14:dataValidation type="list" allowBlank="1" showInputMessage="1" showErrorMessage="1">
          <x14:formula1>
            <xm:f>基础数据!$F$1:$P$1</xm:f>
          </x14:formula1>
          <xm:sqref>D4:D26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tabSelected="1" workbookViewId="0">
      <selection activeCell="D40" sqref="D40"/>
    </sheetView>
  </sheetViews>
  <sheetFormatPr defaultColWidth="9.25" defaultRowHeight="13.5"/>
  <cols>
    <col min="2" max="2" width="12.5" customWidth="1"/>
    <col min="3" max="3" width="40" customWidth="1"/>
    <col min="4" max="4" width="57.875" customWidth="1"/>
    <col min="5" max="5" width="18.125" style="191" customWidth="1"/>
    <col min="6" max="7" width="57.875" customWidth="1"/>
  </cols>
  <sheetData>
    <row r="1" spans="1:6" ht="24.75">
      <c r="A1" s="354" t="s">
        <v>370</v>
      </c>
      <c r="B1" s="354"/>
      <c r="C1" s="354"/>
      <c r="D1" s="354"/>
      <c r="E1" s="354"/>
    </row>
    <row r="2" spans="1:6" ht="19.5" customHeight="1">
      <c r="B2" s="182" t="s">
        <v>286</v>
      </c>
      <c r="C2" s="182" t="s">
        <v>1</v>
      </c>
      <c r="D2" s="182" t="s">
        <v>6</v>
      </c>
      <c r="E2" s="189" t="s">
        <v>7</v>
      </c>
    </row>
    <row r="3" spans="1:6" ht="24" customHeight="1">
      <c r="A3" s="178" t="s">
        <v>369</v>
      </c>
      <c r="B3" s="1">
        <v>1</v>
      </c>
      <c r="C3" s="2" t="s">
        <v>22</v>
      </c>
      <c r="D3" s="3" t="s">
        <v>27</v>
      </c>
      <c r="E3" s="190">
        <v>1</v>
      </c>
      <c r="F3" s="355" t="s">
        <v>372</v>
      </c>
    </row>
    <row r="4" spans="1:6" ht="27" customHeight="1">
      <c r="B4" s="1">
        <v>2</v>
      </c>
      <c r="C4" s="181" t="s">
        <v>375</v>
      </c>
      <c r="D4" s="181" t="s">
        <v>460</v>
      </c>
      <c r="E4" s="190">
        <v>1</v>
      </c>
      <c r="F4" s="355"/>
    </row>
    <row r="5" spans="1:6" ht="27" customHeight="1">
      <c r="B5" s="1">
        <v>3</v>
      </c>
      <c r="C5" s="181" t="s">
        <v>376</v>
      </c>
      <c r="D5" s="181" t="s">
        <v>460</v>
      </c>
      <c r="E5" s="190">
        <v>1</v>
      </c>
    </row>
    <row r="6" spans="1:6" ht="27" customHeight="1">
      <c r="B6" s="1">
        <v>4</v>
      </c>
      <c r="C6" s="181" t="s">
        <v>377</v>
      </c>
      <c r="D6" s="181" t="s">
        <v>460</v>
      </c>
      <c r="E6" s="190">
        <v>1</v>
      </c>
    </row>
    <row r="7" spans="1:6" ht="27" customHeight="1">
      <c r="B7" s="1">
        <v>5</v>
      </c>
      <c r="C7" s="181" t="s">
        <v>378</v>
      </c>
      <c r="D7" s="181" t="s">
        <v>460</v>
      </c>
      <c r="E7" s="190">
        <v>1</v>
      </c>
    </row>
    <row r="8" spans="1:6" ht="27" customHeight="1">
      <c r="B8" s="1">
        <v>6</v>
      </c>
      <c r="C8" s="181" t="s">
        <v>379</v>
      </c>
      <c r="D8" s="181" t="s">
        <v>460</v>
      </c>
      <c r="E8" s="190">
        <v>1</v>
      </c>
    </row>
    <row r="9" spans="1:6" ht="27" customHeight="1">
      <c r="B9" s="1">
        <v>7</v>
      </c>
      <c r="C9" s="181" t="s">
        <v>380</v>
      </c>
      <c r="D9" s="181" t="s">
        <v>460</v>
      </c>
      <c r="E9" s="190">
        <v>1</v>
      </c>
    </row>
    <row r="10" spans="1:6" ht="33.75" customHeight="1">
      <c r="B10" s="1">
        <v>8</v>
      </c>
      <c r="C10" s="181" t="s">
        <v>381</v>
      </c>
      <c r="D10" s="188" t="s">
        <v>465</v>
      </c>
      <c r="E10" s="190" t="s">
        <v>462</v>
      </c>
    </row>
    <row r="11" spans="1:6" ht="22.5" customHeight="1">
      <c r="B11" s="1">
        <v>9</v>
      </c>
      <c r="C11" s="181" t="s">
        <v>382</v>
      </c>
      <c r="D11" s="181" t="s">
        <v>402</v>
      </c>
      <c r="E11" s="190">
        <v>1</v>
      </c>
    </row>
    <row r="12" spans="1:6" ht="33.75" customHeight="1">
      <c r="B12" s="1">
        <v>10</v>
      </c>
      <c r="C12" s="192" t="s">
        <v>473</v>
      </c>
      <c r="D12" s="188" t="s">
        <v>474</v>
      </c>
      <c r="E12" s="190" t="s">
        <v>462</v>
      </c>
    </row>
    <row r="13" spans="1:6" ht="33.75" customHeight="1">
      <c r="B13" s="1">
        <v>11</v>
      </c>
      <c r="C13" s="181" t="s">
        <v>383</v>
      </c>
      <c r="D13" s="188" t="s">
        <v>475</v>
      </c>
      <c r="E13" s="190" t="s">
        <v>463</v>
      </c>
    </row>
    <row r="14" spans="1:6" ht="24.75" customHeight="1">
      <c r="B14" s="1">
        <v>12</v>
      </c>
      <c r="C14" s="181" t="s">
        <v>384</v>
      </c>
      <c r="D14" s="192" t="s">
        <v>469</v>
      </c>
      <c r="E14" s="190" t="s">
        <v>464</v>
      </c>
    </row>
    <row r="15" spans="1:6" ht="24.75" customHeight="1">
      <c r="B15" s="1">
        <v>13</v>
      </c>
      <c r="C15" s="181" t="s">
        <v>385</v>
      </c>
      <c r="D15" s="181" t="s">
        <v>469</v>
      </c>
      <c r="E15" s="190" t="s">
        <v>464</v>
      </c>
    </row>
    <row r="16" spans="1:6" ht="24.75" customHeight="1">
      <c r="B16" s="1">
        <v>14</v>
      </c>
      <c r="C16" s="181" t="s">
        <v>386</v>
      </c>
      <c r="D16" s="181" t="s">
        <v>469</v>
      </c>
      <c r="E16" s="190" t="s">
        <v>464</v>
      </c>
    </row>
    <row r="17" spans="2:5" ht="24.75" customHeight="1">
      <c r="B17" s="1">
        <v>15</v>
      </c>
      <c r="C17" s="181" t="s">
        <v>387</v>
      </c>
      <c r="D17" s="181" t="s">
        <v>469</v>
      </c>
      <c r="E17" s="190" t="s">
        <v>464</v>
      </c>
    </row>
    <row r="18" spans="2:5" ht="24.75" customHeight="1">
      <c r="B18" s="1">
        <v>16</v>
      </c>
      <c r="C18" s="181" t="s">
        <v>388</v>
      </c>
      <c r="D18" s="181" t="s">
        <v>379</v>
      </c>
      <c r="E18" s="190" t="s">
        <v>464</v>
      </c>
    </row>
    <row r="19" spans="2:5" ht="29.25" customHeight="1">
      <c r="B19" s="1">
        <v>17</v>
      </c>
      <c r="C19" s="181" t="s">
        <v>389</v>
      </c>
      <c r="D19" s="188" t="s">
        <v>466</v>
      </c>
      <c r="E19" s="190" t="s">
        <v>463</v>
      </c>
    </row>
    <row r="20" spans="2:5" ht="29.25" customHeight="1">
      <c r="B20" s="1">
        <v>18</v>
      </c>
      <c r="C20" s="181" t="s">
        <v>390</v>
      </c>
      <c r="D20" s="188" t="s">
        <v>467</v>
      </c>
      <c r="E20" s="190" t="s">
        <v>462</v>
      </c>
    </row>
    <row r="21" spans="2:5" ht="29.25" customHeight="1">
      <c r="B21" s="1">
        <v>19</v>
      </c>
      <c r="C21" s="181" t="s">
        <v>391</v>
      </c>
      <c r="D21" s="181" t="s">
        <v>469</v>
      </c>
      <c r="E21" s="190" t="s">
        <v>464</v>
      </c>
    </row>
    <row r="22" spans="2:5" ht="29.25" customHeight="1">
      <c r="B22" s="1">
        <v>20</v>
      </c>
      <c r="C22" s="181" t="s">
        <v>392</v>
      </c>
      <c r="D22" s="181" t="s">
        <v>380</v>
      </c>
      <c r="E22" s="190" t="s">
        <v>464</v>
      </c>
    </row>
    <row r="23" spans="2:5" ht="29.25" customHeight="1">
      <c r="B23" s="1">
        <v>21</v>
      </c>
      <c r="C23" s="181" t="s">
        <v>393</v>
      </c>
      <c r="D23" s="188" t="s">
        <v>467</v>
      </c>
      <c r="E23" s="190" t="s">
        <v>462</v>
      </c>
    </row>
    <row r="24" spans="2:5" ht="29.25" customHeight="1">
      <c r="B24" s="1">
        <v>22</v>
      </c>
      <c r="C24" s="181" t="s">
        <v>394</v>
      </c>
      <c r="D24" s="181" t="s">
        <v>461</v>
      </c>
      <c r="E24" s="190" t="s">
        <v>464</v>
      </c>
    </row>
    <row r="25" spans="2:5" ht="31.5" customHeight="1">
      <c r="B25" s="1">
        <v>23</v>
      </c>
      <c r="C25" s="181" t="s">
        <v>395</v>
      </c>
      <c r="D25" s="188" t="s">
        <v>665</v>
      </c>
      <c r="E25" s="190" t="s">
        <v>462</v>
      </c>
    </row>
    <row r="26" spans="2:5" ht="29.25" customHeight="1">
      <c r="B26" s="1">
        <v>24</v>
      </c>
      <c r="C26" s="181" t="s">
        <v>396</v>
      </c>
      <c r="D26" s="181" t="s">
        <v>393</v>
      </c>
      <c r="E26" s="190" t="s">
        <v>464</v>
      </c>
    </row>
    <row r="27" spans="2:5" ht="27" customHeight="1">
      <c r="B27" s="1">
        <v>25</v>
      </c>
      <c r="C27" s="181" t="s">
        <v>534</v>
      </c>
      <c r="D27" s="181" t="s">
        <v>538</v>
      </c>
      <c r="E27" s="190" t="s">
        <v>464</v>
      </c>
    </row>
    <row r="28" spans="2:5" ht="32.25" customHeight="1">
      <c r="B28" s="1">
        <v>26</v>
      </c>
      <c r="C28" s="181" t="s">
        <v>535</v>
      </c>
      <c r="D28" s="188" t="s">
        <v>664</v>
      </c>
      <c r="E28" s="190" t="s">
        <v>463</v>
      </c>
    </row>
    <row r="29" spans="2:5" ht="27" customHeight="1">
      <c r="B29" s="1">
        <v>27</v>
      </c>
      <c r="C29" s="181" t="s">
        <v>536</v>
      </c>
      <c r="D29" s="181" t="s">
        <v>538</v>
      </c>
      <c r="E29" s="190" t="s">
        <v>464</v>
      </c>
    </row>
    <row r="30" spans="2:5" ht="27" customHeight="1">
      <c r="B30" s="1">
        <v>28</v>
      </c>
      <c r="C30" s="181" t="s">
        <v>537</v>
      </c>
      <c r="D30" s="181" t="s">
        <v>538</v>
      </c>
      <c r="E30" s="190" t="s">
        <v>464</v>
      </c>
    </row>
    <row r="31" spans="2:5" ht="27" customHeight="1">
      <c r="B31" s="1">
        <v>29</v>
      </c>
      <c r="C31" s="181" t="s">
        <v>538</v>
      </c>
      <c r="D31" s="181" t="s">
        <v>654</v>
      </c>
      <c r="E31" s="190">
        <v>1</v>
      </c>
    </row>
    <row r="32" spans="2:5" ht="27" customHeight="1">
      <c r="B32" s="1">
        <v>30</v>
      </c>
      <c r="C32" s="181" t="s">
        <v>539</v>
      </c>
      <c r="D32" s="181" t="s">
        <v>538</v>
      </c>
      <c r="E32" s="190" t="s">
        <v>464</v>
      </c>
    </row>
    <row r="33" spans="2:5" ht="27" customHeight="1">
      <c r="B33" s="1">
        <v>31</v>
      </c>
      <c r="C33" s="181" t="s">
        <v>540</v>
      </c>
      <c r="D33" s="181" t="s">
        <v>538</v>
      </c>
      <c r="E33" s="190" t="s">
        <v>464</v>
      </c>
    </row>
    <row r="34" spans="2:5" ht="27" customHeight="1">
      <c r="B34" s="1">
        <v>32</v>
      </c>
      <c r="C34" s="181" t="s">
        <v>541</v>
      </c>
      <c r="D34" s="181" t="s">
        <v>538</v>
      </c>
      <c r="E34" s="190" t="s">
        <v>464</v>
      </c>
    </row>
    <row r="35" spans="2:5" ht="27" customHeight="1">
      <c r="B35" s="1">
        <v>33</v>
      </c>
      <c r="C35" s="181" t="s">
        <v>542</v>
      </c>
      <c r="D35" s="181" t="s">
        <v>538</v>
      </c>
      <c r="E35" s="190">
        <v>1</v>
      </c>
    </row>
    <row r="36" spans="2:5" ht="27" customHeight="1">
      <c r="B36" s="1">
        <v>34</v>
      </c>
      <c r="C36" s="181" t="s">
        <v>543</v>
      </c>
      <c r="D36" s="181" t="s">
        <v>538</v>
      </c>
      <c r="E36" s="190">
        <v>1</v>
      </c>
    </row>
    <row r="37" spans="2:5" ht="27" customHeight="1">
      <c r="B37" s="1">
        <v>35</v>
      </c>
      <c r="C37" s="181" t="s">
        <v>673</v>
      </c>
      <c r="D37" s="181" t="s">
        <v>469</v>
      </c>
      <c r="E37" s="190" t="s">
        <v>464</v>
      </c>
    </row>
    <row r="38" spans="2:5" ht="30.75" customHeight="1">
      <c r="B38" s="1">
        <v>36</v>
      </c>
      <c r="C38" s="181" t="s">
        <v>545</v>
      </c>
      <c r="D38" s="188" t="s">
        <v>674</v>
      </c>
      <c r="E38" s="190" t="s">
        <v>666</v>
      </c>
    </row>
    <row r="39" spans="2:5" ht="27" customHeight="1">
      <c r="B39" s="1">
        <v>37</v>
      </c>
      <c r="C39" s="181" t="s">
        <v>546</v>
      </c>
      <c r="D39" s="181" t="s">
        <v>391</v>
      </c>
      <c r="E39" s="190" t="s">
        <v>464</v>
      </c>
    </row>
    <row r="40" spans="2:5" ht="27" customHeight="1">
      <c r="B40" s="1">
        <v>38</v>
      </c>
      <c r="C40" s="181" t="s">
        <v>547</v>
      </c>
      <c r="D40" s="181" t="s">
        <v>391</v>
      </c>
      <c r="E40" s="190" t="s">
        <v>464</v>
      </c>
    </row>
    <row r="41" spans="2:5" ht="27" customHeight="1">
      <c r="B41" s="1">
        <v>39</v>
      </c>
      <c r="C41" s="181" t="s">
        <v>548</v>
      </c>
      <c r="D41" s="181" t="s">
        <v>391</v>
      </c>
      <c r="E41" s="190" t="s">
        <v>464</v>
      </c>
    </row>
    <row r="42" spans="2:5" ht="27" customHeight="1">
      <c r="B42" s="1">
        <v>40</v>
      </c>
      <c r="C42" s="181" t="s">
        <v>549</v>
      </c>
      <c r="D42" s="181" t="s">
        <v>391</v>
      </c>
      <c r="E42" s="190" t="s">
        <v>464</v>
      </c>
    </row>
    <row r="43" spans="2:5" ht="27" customHeight="1">
      <c r="B43" s="1">
        <v>41</v>
      </c>
      <c r="C43" s="181" t="s">
        <v>550</v>
      </c>
      <c r="D43" s="181" t="s">
        <v>391</v>
      </c>
      <c r="E43" s="190" t="s">
        <v>464</v>
      </c>
    </row>
    <row r="44" spans="2:5" ht="27" customHeight="1">
      <c r="B44" s="1">
        <v>42</v>
      </c>
      <c r="C44" s="181" t="s">
        <v>551</v>
      </c>
      <c r="D44" s="181" t="s">
        <v>391</v>
      </c>
      <c r="E44" s="190" t="s">
        <v>464</v>
      </c>
    </row>
    <row r="45" spans="2:5" ht="27" customHeight="1">
      <c r="B45" s="1">
        <v>43</v>
      </c>
      <c r="C45" s="181" t="s">
        <v>552</v>
      </c>
      <c r="D45" s="181" t="s">
        <v>391</v>
      </c>
      <c r="E45" s="190" t="s">
        <v>464</v>
      </c>
    </row>
    <row r="46" spans="2:5" ht="27" customHeight="1">
      <c r="B46" s="1">
        <v>44</v>
      </c>
      <c r="C46" s="181" t="s">
        <v>553</v>
      </c>
      <c r="D46" s="181" t="s">
        <v>391</v>
      </c>
      <c r="E46" s="190" t="s">
        <v>464</v>
      </c>
    </row>
    <row r="47" spans="2:5" ht="33.75" customHeight="1">
      <c r="B47" s="1">
        <v>45</v>
      </c>
      <c r="C47" s="181" t="s">
        <v>554</v>
      </c>
      <c r="D47" s="188" t="s">
        <v>667</v>
      </c>
      <c r="E47" s="190" t="s">
        <v>659</v>
      </c>
    </row>
    <row r="48" spans="2:5" ht="27" customHeight="1">
      <c r="B48" s="1">
        <v>46</v>
      </c>
      <c r="C48" s="181" t="s">
        <v>555</v>
      </c>
      <c r="D48" s="181" t="s">
        <v>553</v>
      </c>
      <c r="E48" s="190" t="s">
        <v>464</v>
      </c>
    </row>
    <row r="49" spans="2:5" ht="27" customHeight="1">
      <c r="B49" s="1">
        <v>47</v>
      </c>
      <c r="C49" s="181" t="s">
        <v>556</v>
      </c>
      <c r="D49" s="181" t="s">
        <v>469</v>
      </c>
      <c r="E49" s="190" t="s">
        <v>464</v>
      </c>
    </row>
    <row r="50" spans="2:5" ht="34.5" customHeight="1">
      <c r="B50" s="1">
        <v>48</v>
      </c>
      <c r="C50" s="181" t="s">
        <v>557</v>
      </c>
      <c r="D50" s="188" t="s">
        <v>668</v>
      </c>
      <c r="E50" s="190" t="s">
        <v>660</v>
      </c>
    </row>
    <row r="51" spans="2:5" ht="27" customHeight="1">
      <c r="B51" s="1">
        <v>49</v>
      </c>
      <c r="C51" s="181" t="s">
        <v>558</v>
      </c>
      <c r="D51" s="181" t="s">
        <v>546</v>
      </c>
      <c r="E51" s="190" t="s">
        <v>464</v>
      </c>
    </row>
    <row r="52" spans="2:5" ht="27" customHeight="1">
      <c r="B52" s="1">
        <v>50</v>
      </c>
      <c r="C52" s="181" t="s">
        <v>559</v>
      </c>
      <c r="D52" s="181" t="s">
        <v>385</v>
      </c>
      <c r="E52" s="190" t="s">
        <v>464</v>
      </c>
    </row>
    <row r="53" spans="2:5" ht="34.5" customHeight="1">
      <c r="B53" s="1">
        <v>51</v>
      </c>
      <c r="C53" s="181" t="s">
        <v>560</v>
      </c>
      <c r="D53" s="188" t="s">
        <v>669</v>
      </c>
      <c r="E53" s="190" t="s">
        <v>462</v>
      </c>
    </row>
    <row r="54" spans="2:5" ht="27" customHeight="1">
      <c r="B54" s="1">
        <v>52</v>
      </c>
      <c r="C54" s="181" t="s">
        <v>561</v>
      </c>
      <c r="D54" s="181" t="s">
        <v>560</v>
      </c>
      <c r="E54" s="190">
        <v>1</v>
      </c>
    </row>
    <row r="55" spans="2:5" ht="27" customHeight="1">
      <c r="B55" s="1">
        <v>53</v>
      </c>
      <c r="C55" s="181" t="s">
        <v>562</v>
      </c>
      <c r="D55" s="181" t="s">
        <v>385</v>
      </c>
      <c r="E55" s="190" t="s">
        <v>464</v>
      </c>
    </row>
    <row r="56" spans="2:5" ht="27" customHeight="1">
      <c r="B56" s="1">
        <v>54</v>
      </c>
      <c r="C56" s="181" t="s">
        <v>563</v>
      </c>
      <c r="D56" s="181" t="s">
        <v>391</v>
      </c>
      <c r="E56" s="190" t="s">
        <v>464</v>
      </c>
    </row>
    <row r="57" spans="2:5" ht="27" customHeight="1">
      <c r="B57" s="1">
        <v>55</v>
      </c>
      <c r="C57" s="181" t="s">
        <v>564</v>
      </c>
      <c r="D57" s="181" t="s">
        <v>655</v>
      </c>
      <c r="E57" s="190" t="s">
        <v>464</v>
      </c>
    </row>
    <row r="58" spans="2:5" ht="27" customHeight="1">
      <c r="B58" s="1">
        <v>56</v>
      </c>
      <c r="C58" s="181" t="s">
        <v>565</v>
      </c>
      <c r="D58" s="181" t="s">
        <v>655</v>
      </c>
      <c r="E58" s="190" t="s">
        <v>464</v>
      </c>
    </row>
    <row r="59" spans="2:5" ht="27" customHeight="1">
      <c r="B59" s="1">
        <v>57</v>
      </c>
      <c r="C59" s="181" t="s">
        <v>566</v>
      </c>
      <c r="D59" s="181" t="s">
        <v>656</v>
      </c>
      <c r="E59" s="190" t="s">
        <v>464</v>
      </c>
    </row>
    <row r="60" spans="2:5" ht="27" customHeight="1">
      <c r="B60" s="1">
        <v>58</v>
      </c>
      <c r="C60" s="181" t="s">
        <v>567</v>
      </c>
      <c r="D60" s="181" t="s">
        <v>391</v>
      </c>
      <c r="E60" s="190">
        <v>1</v>
      </c>
    </row>
    <row r="61" spans="2:5" ht="27" customHeight="1">
      <c r="B61" s="1">
        <v>59</v>
      </c>
      <c r="C61" s="181" t="s">
        <v>568</v>
      </c>
      <c r="D61" s="181" t="s">
        <v>657</v>
      </c>
      <c r="E61" s="190">
        <v>1</v>
      </c>
    </row>
    <row r="62" spans="2:5" ht="27" customHeight="1">
      <c r="B62" s="1">
        <v>60</v>
      </c>
      <c r="C62" s="181" t="s">
        <v>675</v>
      </c>
      <c r="D62" s="181" t="s">
        <v>391</v>
      </c>
      <c r="E62" s="190" t="s">
        <v>464</v>
      </c>
    </row>
    <row r="63" spans="2:5" ht="27" customHeight="1">
      <c r="B63" s="1">
        <v>61</v>
      </c>
      <c r="C63" s="181" t="s">
        <v>570</v>
      </c>
      <c r="D63" s="181" t="s">
        <v>391</v>
      </c>
      <c r="E63" s="190" t="s">
        <v>464</v>
      </c>
    </row>
    <row r="64" spans="2:5" ht="27" customHeight="1">
      <c r="B64" s="1">
        <v>62</v>
      </c>
      <c r="C64" s="181" t="s">
        <v>571</v>
      </c>
      <c r="D64" s="181" t="s">
        <v>391</v>
      </c>
      <c r="E64" s="190" t="s">
        <v>464</v>
      </c>
    </row>
    <row r="65" spans="2:5" ht="27" customHeight="1">
      <c r="B65" s="1">
        <v>63</v>
      </c>
      <c r="C65" s="181" t="s">
        <v>572</v>
      </c>
      <c r="D65" s="181" t="s">
        <v>469</v>
      </c>
      <c r="E65" s="190" t="s">
        <v>464</v>
      </c>
    </row>
    <row r="66" spans="2:5" ht="27" customHeight="1">
      <c r="B66" s="1">
        <v>64</v>
      </c>
      <c r="C66" s="181" t="s">
        <v>573</v>
      </c>
      <c r="D66" s="181" t="s">
        <v>469</v>
      </c>
      <c r="E66" s="190" t="s">
        <v>464</v>
      </c>
    </row>
    <row r="67" spans="2:5" ht="27" customHeight="1">
      <c r="B67" s="1">
        <v>65</v>
      </c>
      <c r="C67" s="181" t="s">
        <v>574</v>
      </c>
      <c r="D67" s="181" t="s">
        <v>570</v>
      </c>
      <c r="E67" s="190" t="s">
        <v>464</v>
      </c>
    </row>
    <row r="68" spans="2:5" ht="33" customHeight="1">
      <c r="B68" s="1">
        <v>66</v>
      </c>
      <c r="C68" s="181" t="s">
        <v>575</v>
      </c>
      <c r="D68" s="188" t="s">
        <v>676</v>
      </c>
      <c r="E68" s="190" t="s">
        <v>660</v>
      </c>
    </row>
    <row r="69" spans="2:5" ht="27" customHeight="1">
      <c r="B69" s="1">
        <v>67</v>
      </c>
      <c r="C69" s="181" t="s">
        <v>576</v>
      </c>
      <c r="D69" s="181" t="s">
        <v>570</v>
      </c>
      <c r="E69" s="190" t="s">
        <v>464</v>
      </c>
    </row>
    <row r="70" spans="2:5" ht="27" customHeight="1">
      <c r="B70" s="1">
        <v>68</v>
      </c>
      <c r="C70" s="181" t="s">
        <v>577</v>
      </c>
      <c r="D70" s="181" t="s">
        <v>675</v>
      </c>
      <c r="E70" s="190" t="s">
        <v>464</v>
      </c>
    </row>
    <row r="71" spans="2:5" ht="27" customHeight="1">
      <c r="B71" s="1">
        <v>69</v>
      </c>
      <c r="C71" s="181" t="s">
        <v>578</v>
      </c>
      <c r="D71" s="181" t="s">
        <v>387</v>
      </c>
      <c r="E71" s="190" t="s">
        <v>464</v>
      </c>
    </row>
    <row r="72" spans="2:5" ht="34.5" customHeight="1">
      <c r="B72" s="1">
        <v>70</v>
      </c>
      <c r="C72" s="181" t="s">
        <v>579</v>
      </c>
      <c r="D72" s="188" t="s">
        <v>671</v>
      </c>
      <c r="E72" s="190" t="s">
        <v>661</v>
      </c>
    </row>
    <row r="73" spans="2:5" ht="27" customHeight="1">
      <c r="B73" s="1">
        <v>71</v>
      </c>
      <c r="C73" s="181" t="s">
        <v>580</v>
      </c>
      <c r="D73" s="181" t="s">
        <v>391</v>
      </c>
      <c r="E73" s="190" t="s">
        <v>464</v>
      </c>
    </row>
    <row r="74" spans="2:5" ht="27" customHeight="1">
      <c r="B74" s="1">
        <v>72</v>
      </c>
      <c r="C74" s="181" t="s">
        <v>581</v>
      </c>
      <c r="D74" s="181" t="s">
        <v>391</v>
      </c>
      <c r="E74" s="190" t="s">
        <v>464</v>
      </c>
    </row>
    <row r="75" spans="2:5" ht="27" customHeight="1">
      <c r="B75" s="1">
        <v>73</v>
      </c>
      <c r="C75" s="181" t="s">
        <v>582</v>
      </c>
      <c r="D75" s="181" t="s">
        <v>587</v>
      </c>
      <c r="E75" s="190" t="s">
        <v>464</v>
      </c>
    </row>
    <row r="76" spans="2:5" ht="27" customHeight="1">
      <c r="B76" s="1">
        <v>74</v>
      </c>
      <c r="C76" s="181" t="s">
        <v>583</v>
      </c>
      <c r="D76" s="181" t="s">
        <v>391</v>
      </c>
      <c r="E76" s="190" t="s">
        <v>464</v>
      </c>
    </row>
    <row r="77" spans="2:5" ht="27" customHeight="1">
      <c r="B77" s="1">
        <v>75</v>
      </c>
      <c r="C77" s="181" t="s">
        <v>584</v>
      </c>
      <c r="D77" s="181" t="s">
        <v>583</v>
      </c>
      <c r="E77" s="190">
        <v>1</v>
      </c>
    </row>
    <row r="78" spans="2:5" ht="27" customHeight="1">
      <c r="B78" s="1">
        <v>76</v>
      </c>
      <c r="C78" s="181" t="s">
        <v>585</v>
      </c>
      <c r="D78" s="181" t="s">
        <v>583</v>
      </c>
      <c r="E78" s="190">
        <v>1</v>
      </c>
    </row>
    <row r="79" spans="2:5" ht="30.75" customHeight="1">
      <c r="B79" s="1">
        <v>77</v>
      </c>
      <c r="C79" s="181" t="s">
        <v>586</v>
      </c>
      <c r="D79" s="192" t="s">
        <v>670</v>
      </c>
      <c r="E79" s="190" t="s">
        <v>662</v>
      </c>
    </row>
    <row r="80" spans="2:5" ht="33" customHeight="1">
      <c r="B80" s="1">
        <v>78</v>
      </c>
      <c r="C80" s="181" t="s">
        <v>587</v>
      </c>
      <c r="D80" s="188" t="s">
        <v>672</v>
      </c>
      <c r="E80" s="190" t="s">
        <v>663</v>
      </c>
    </row>
    <row r="81" spans="2:5" ht="27" customHeight="1">
      <c r="B81" s="1">
        <v>79</v>
      </c>
      <c r="C81" s="181" t="s">
        <v>588</v>
      </c>
      <c r="D81" s="181" t="s">
        <v>580</v>
      </c>
      <c r="E81" s="190" t="s">
        <v>464</v>
      </c>
    </row>
    <row r="82" spans="2:5" ht="27" customHeight="1">
      <c r="B82" s="1">
        <v>80</v>
      </c>
      <c r="C82" s="181" t="s">
        <v>589</v>
      </c>
      <c r="D82" s="181" t="s">
        <v>583</v>
      </c>
      <c r="E82" s="190">
        <v>1</v>
      </c>
    </row>
    <row r="83" spans="2:5" ht="27" customHeight="1">
      <c r="B83" s="1">
        <v>81</v>
      </c>
      <c r="C83" s="181" t="s">
        <v>590</v>
      </c>
      <c r="D83" s="181" t="s">
        <v>658</v>
      </c>
      <c r="E83" s="190">
        <v>1</v>
      </c>
    </row>
    <row r="84" spans="2:5" ht="27" customHeight="1">
      <c r="B84" s="1">
        <v>82</v>
      </c>
      <c r="C84" s="181" t="s">
        <v>591</v>
      </c>
      <c r="D84" s="181" t="s">
        <v>469</v>
      </c>
      <c r="E84" s="190" t="s">
        <v>464</v>
      </c>
    </row>
    <row r="85" spans="2:5">
      <c r="B85" s="181"/>
      <c r="C85" s="181"/>
      <c r="D85" s="181"/>
      <c r="E85" s="190"/>
    </row>
    <row r="86" spans="2:5">
      <c r="B86" s="181"/>
      <c r="C86" s="181"/>
      <c r="D86" s="181"/>
      <c r="E86" s="190"/>
    </row>
    <row r="87" spans="2:5">
      <c r="B87" s="181"/>
      <c r="C87" s="181"/>
      <c r="D87" s="181"/>
      <c r="E87" s="190"/>
    </row>
    <row r="88" spans="2:5">
      <c r="B88" s="181"/>
      <c r="C88" s="181"/>
      <c r="D88" s="181"/>
      <c r="E88" s="190"/>
    </row>
    <row r="89" spans="2:5">
      <c r="B89" s="181"/>
      <c r="C89" s="181"/>
      <c r="D89" s="181"/>
      <c r="E89" s="190"/>
    </row>
    <row r="90" spans="2:5">
      <c r="B90" s="181"/>
      <c r="C90" s="181"/>
      <c r="D90" s="181"/>
      <c r="E90" s="190"/>
    </row>
    <row r="91" spans="2:5">
      <c r="B91" s="181"/>
      <c r="C91" s="181"/>
      <c r="D91" s="181"/>
      <c r="E91" s="190"/>
    </row>
    <row r="92" spans="2:5">
      <c r="B92" s="181"/>
      <c r="C92" s="181"/>
      <c r="D92" s="181"/>
      <c r="E92" s="190"/>
    </row>
    <row r="93" spans="2:5">
      <c r="B93" s="181"/>
      <c r="C93" s="181"/>
      <c r="D93" s="181"/>
      <c r="E93" s="190"/>
    </row>
    <row r="94" spans="2:5">
      <c r="B94" s="181"/>
      <c r="C94" s="181"/>
      <c r="D94" s="181"/>
      <c r="E94" s="190"/>
    </row>
    <row r="95" spans="2:5">
      <c r="B95" s="181"/>
      <c r="C95" s="181"/>
      <c r="D95" s="181"/>
      <c r="E95" s="190"/>
    </row>
    <row r="96" spans="2:5">
      <c r="B96" s="181"/>
      <c r="C96" s="181"/>
      <c r="D96" s="181"/>
      <c r="E96" s="190"/>
    </row>
    <row r="97" spans="2:5">
      <c r="B97" s="181"/>
      <c r="C97" s="181"/>
      <c r="D97" s="181"/>
      <c r="E97" s="190"/>
    </row>
    <row r="98" spans="2:5">
      <c r="B98" s="181"/>
      <c r="C98" s="181"/>
      <c r="D98" s="181"/>
      <c r="E98" s="190"/>
    </row>
    <row r="99" spans="2:5">
      <c r="B99" s="181"/>
      <c r="C99" s="181"/>
      <c r="D99" s="181"/>
      <c r="E99" s="190"/>
    </row>
    <row r="100" spans="2:5">
      <c r="B100" s="181"/>
      <c r="C100" s="181"/>
      <c r="D100" s="181"/>
      <c r="E100" s="190"/>
    </row>
    <row r="101" spans="2:5">
      <c r="B101" s="181"/>
      <c r="C101" s="181"/>
      <c r="D101" s="181"/>
      <c r="E101" s="190"/>
    </row>
    <row r="102" spans="2:5">
      <c r="B102" s="181"/>
      <c r="C102" s="181"/>
      <c r="D102" s="181"/>
      <c r="E102" s="190"/>
    </row>
    <row r="103" spans="2:5">
      <c r="B103" s="181"/>
      <c r="C103" s="181"/>
      <c r="D103" s="181"/>
      <c r="E103" s="190"/>
    </row>
    <row r="104" spans="2:5">
      <c r="B104" s="181"/>
      <c r="C104" s="181"/>
      <c r="D104" s="181"/>
      <c r="E104" s="190"/>
    </row>
    <row r="105" spans="2:5">
      <c r="B105" s="181"/>
      <c r="C105" s="181"/>
      <c r="D105" s="181"/>
      <c r="E105" s="190"/>
    </row>
    <row r="106" spans="2:5">
      <c r="B106" s="181"/>
      <c r="C106" s="181"/>
      <c r="D106" s="181"/>
      <c r="E106" s="190"/>
    </row>
    <row r="107" spans="2:5">
      <c r="B107" s="181"/>
      <c r="C107" s="181"/>
      <c r="D107" s="181"/>
      <c r="E107" s="190"/>
    </row>
    <row r="108" spans="2:5">
      <c r="B108" s="181"/>
      <c r="C108" s="181"/>
      <c r="D108" s="181"/>
      <c r="E108" s="190"/>
    </row>
    <row r="109" spans="2:5">
      <c r="B109" s="181"/>
      <c r="C109" s="181"/>
      <c r="D109" s="181"/>
      <c r="E109" s="190"/>
    </row>
    <row r="110" spans="2:5">
      <c r="B110" s="181"/>
      <c r="C110" s="181"/>
      <c r="D110" s="181"/>
      <c r="E110" s="190"/>
    </row>
    <row r="111" spans="2:5">
      <c r="B111" s="181"/>
      <c r="C111" s="181"/>
      <c r="D111" s="181"/>
      <c r="E111" s="190"/>
    </row>
    <row r="112" spans="2:5">
      <c r="B112" s="181"/>
      <c r="C112" s="181"/>
      <c r="D112" s="181"/>
      <c r="E112" s="190"/>
    </row>
    <row r="113" spans="2:5">
      <c r="B113" s="181"/>
      <c r="C113" s="181"/>
      <c r="D113" s="181"/>
      <c r="E113" s="190"/>
    </row>
    <row r="114" spans="2:5">
      <c r="B114" s="181"/>
      <c r="C114" s="181"/>
      <c r="D114" s="181"/>
      <c r="E114" s="190"/>
    </row>
    <row r="115" spans="2:5">
      <c r="B115" s="181"/>
      <c r="C115" s="181"/>
      <c r="D115" s="181"/>
      <c r="E115" s="190"/>
    </row>
    <row r="116" spans="2:5">
      <c r="B116" s="181"/>
      <c r="C116" s="181"/>
      <c r="D116" s="181"/>
      <c r="E116" s="190"/>
    </row>
    <row r="117" spans="2:5">
      <c r="B117" s="181"/>
      <c r="C117" s="181"/>
      <c r="D117" s="181"/>
      <c r="E117" s="190"/>
    </row>
    <row r="118" spans="2:5">
      <c r="B118" s="181"/>
      <c r="C118" s="181"/>
      <c r="D118" s="181"/>
      <c r="E118" s="190"/>
    </row>
    <row r="119" spans="2:5">
      <c r="B119" s="181"/>
      <c r="C119" s="181"/>
      <c r="D119" s="181"/>
      <c r="E119" s="190"/>
    </row>
    <row r="120" spans="2:5">
      <c r="B120" s="181"/>
      <c r="C120" s="181"/>
      <c r="D120" s="181"/>
      <c r="E120" s="190"/>
    </row>
    <row r="121" spans="2:5">
      <c r="B121" s="181"/>
      <c r="C121" s="181"/>
      <c r="D121" s="181"/>
      <c r="E121" s="190"/>
    </row>
    <row r="122" spans="2:5">
      <c r="B122" s="181"/>
      <c r="C122" s="181"/>
      <c r="D122" s="181"/>
      <c r="E122" s="190"/>
    </row>
    <row r="123" spans="2:5">
      <c r="B123" s="181"/>
      <c r="C123" s="181"/>
      <c r="D123" s="181"/>
      <c r="E123" s="190"/>
    </row>
    <row r="124" spans="2:5">
      <c r="B124" s="181"/>
      <c r="C124" s="181"/>
      <c r="D124" s="181"/>
      <c r="E124" s="190"/>
    </row>
    <row r="125" spans="2:5">
      <c r="B125" s="181"/>
      <c r="C125" s="181"/>
      <c r="D125" s="181"/>
      <c r="E125" s="190"/>
    </row>
    <row r="126" spans="2:5">
      <c r="B126" s="181"/>
      <c r="C126" s="181"/>
      <c r="D126" s="181"/>
      <c r="E126" s="190"/>
    </row>
    <row r="127" spans="2:5">
      <c r="B127" s="181"/>
      <c r="C127" s="181"/>
      <c r="D127" s="181"/>
      <c r="E127" s="190"/>
    </row>
    <row r="128" spans="2:5">
      <c r="B128" s="181"/>
      <c r="C128" s="181"/>
      <c r="D128" s="181"/>
      <c r="E128" s="190"/>
    </row>
    <row r="129" spans="2:5">
      <c r="B129" s="181"/>
      <c r="C129" s="181"/>
      <c r="D129" s="181"/>
      <c r="E129" s="190"/>
    </row>
    <row r="130" spans="2:5">
      <c r="B130" s="181"/>
      <c r="C130" s="181"/>
      <c r="D130" s="181"/>
      <c r="E130" s="190"/>
    </row>
    <row r="131" spans="2:5">
      <c r="B131" s="181"/>
      <c r="C131" s="181"/>
      <c r="D131" s="181"/>
      <c r="E131" s="190"/>
    </row>
    <row r="132" spans="2:5">
      <c r="B132" s="181"/>
      <c r="C132" s="181"/>
      <c r="D132" s="181"/>
      <c r="E132" s="190"/>
    </row>
    <row r="133" spans="2:5">
      <c r="B133" s="181"/>
      <c r="C133" s="181"/>
      <c r="D133" s="181"/>
      <c r="E133" s="190"/>
    </row>
    <row r="134" spans="2:5">
      <c r="B134" s="181"/>
      <c r="C134" s="181"/>
      <c r="D134" s="181"/>
      <c r="E134" s="190"/>
    </row>
    <row r="135" spans="2:5">
      <c r="B135" s="181"/>
      <c r="C135" s="181"/>
      <c r="D135" s="181"/>
      <c r="E135" s="190"/>
    </row>
    <row r="136" spans="2:5">
      <c r="B136" s="181"/>
      <c r="C136" s="181"/>
      <c r="D136" s="181"/>
      <c r="E136" s="190"/>
    </row>
    <row r="137" spans="2:5">
      <c r="B137" s="181"/>
      <c r="C137" s="181"/>
      <c r="D137" s="181"/>
      <c r="E137" s="190"/>
    </row>
    <row r="138" spans="2:5">
      <c r="B138" s="181"/>
      <c r="C138" s="181"/>
      <c r="D138" s="181"/>
      <c r="E138" s="190"/>
    </row>
    <row r="139" spans="2:5">
      <c r="B139" s="181"/>
      <c r="C139" s="181"/>
      <c r="D139" s="181"/>
      <c r="E139" s="190"/>
    </row>
    <row r="140" spans="2:5">
      <c r="B140" s="181"/>
      <c r="C140" s="181"/>
      <c r="D140" s="181"/>
      <c r="E140" s="190"/>
    </row>
    <row r="141" spans="2:5">
      <c r="B141" s="181"/>
      <c r="C141" s="181"/>
      <c r="D141" s="181"/>
      <c r="E141" s="190"/>
    </row>
    <row r="142" spans="2:5">
      <c r="B142" s="181"/>
      <c r="C142" s="181"/>
      <c r="D142" s="181"/>
      <c r="E142" s="190"/>
    </row>
    <row r="143" spans="2:5">
      <c r="B143" s="181"/>
      <c r="C143" s="181"/>
      <c r="D143" s="181"/>
      <c r="E143" s="190"/>
    </row>
    <row r="144" spans="2:5">
      <c r="B144" s="181"/>
      <c r="C144" s="181"/>
      <c r="D144" s="181"/>
      <c r="E144" s="190"/>
    </row>
    <row r="145" spans="2:5">
      <c r="B145" s="181"/>
      <c r="C145" s="181"/>
      <c r="D145" s="181"/>
      <c r="E145" s="190"/>
    </row>
    <row r="146" spans="2:5">
      <c r="B146" s="181"/>
      <c r="C146" s="181"/>
      <c r="D146" s="181"/>
      <c r="E146" s="190"/>
    </row>
    <row r="147" spans="2:5">
      <c r="B147" s="181"/>
      <c r="C147" s="181"/>
      <c r="D147" s="181"/>
      <c r="E147" s="190"/>
    </row>
    <row r="148" spans="2:5">
      <c r="B148" s="181"/>
      <c r="C148" s="181"/>
      <c r="D148" s="181"/>
      <c r="E148" s="190"/>
    </row>
    <row r="149" spans="2:5">
      <c r="B149" s="181"/>
      <c r="C149" s="181"/>
      <c r="D149" s="181"/>
      <c r="E149" s="190"/>
    </row>
    <row r="150" spans="2:5">
      <c r="B150" s="181"/>
      <c r="C150" s="181"/>
      <c r="D150" s="181"/>
      <c r="E150" s="190"/>
    </row>
    <row r="151" spans="2:5">
      <c r="B151" s="181"/>
      <c r="C151" s="181"/>
      <c r="D151" s="181"/>
      <c r="E151" s="190"/>
    </row>
    <row r="152" spans="2:5">
      <c r="B152" s="181"/>
      <c r="C152" s="181"/>
      <c r="D152" s="181"/>
      <c r="E152" s="190"/>
    </row>
    <row r="153" spans="2:5">
      <c r="B153" s="181"/>
      <c r="C153" s="181"/>
      <c r="D153" s="181"/>
      <c r="E153" s="190"/>
    </row>
    <row r="154" spans="2:5">
      <c r="B154" s="181"/>
      <c r="C154" s="181"/>
      <c r="D154" s="181"/>
      <c r="E154" s="190"/>
    </row>
    <row r="155" spans="2:5">
      <c r="B155" s="181"/>
      <c r="C155" s="181"/>
      <c r="D155" s="181"/>
      <c r="E155" s="190"/>
    </row>
    <row r="156" spans="2:5">
      <c r="B156" s="181"/>
      <c r="C156" s="181"/>
      <c r="D156" s="181"/>
      <c r="E156" s="190"/>
    </row>
    <row r="157" spans="2:5">
      <c r="B157" s="181"/>
      <c r="C157" s="181"/>
      <c r="D157" s="181"/>
      <c r="E157" s="190"/>
    </row>
    <row r="158" spans="2:5">
      <c r="B158" s="181"/>
      <c r="C158" s="181"/>
      <c r="D158" s="181"/>
      <c r="E158" s="190"/>
    </row>
    <row r="159" spans="2:5">
      <c r="B159" s="181"/>
      <c r="C159" s="181"/>
      <c r="D159" s="181"/>
      <c r="E159" s="190"/>
    </row>
    <row r="160" spans="2:5">
      <c r="B160" s="181"/>
      <c r="C160" s="181"/>
      <c r="D160" s="181"/>
      <c r="E160" s="190"/>
    </row>
    <row r="161" spans="2:5">
      <c r="B161" s="181"/>
      <c r="C161" s="181"/>
      <c r="D161" s="181"/>
      <c r="E161" s="190"/>
    </row>
    <row r="162" spans="2:5">
      <c r="B162" s="181"/>
      <c r="C162" s="181"/>
      <c r="D162" s="181"/>
      <c r="E162" s="190"/>
    </row>
    <row r="163" spans="2:5">
      <c r="B163" s="181"/>
      <c r="C163" s="181"/>
      <c r="D163" s="181"/>
      <c r="E163" s="190"/>
    </row>
    <row r="164" spans="2:5">
      <c r="B164" s="181"/>
      <c r="C164" s="181"/>
      <c r="D164" s="181"/>
      <c r="E164" s="190"/>
    </row>
    <row r="165" spans="2:5">
      <c r="B165" s="181"/>
      <c r="C165" s="181"/>
      <c r="D165" s="181"/>
      <c r="E165" s="190"/>
    </row>
    <row r="166" spans="2:5">
      <c r="B166" s="181"/>
      <c r="C166" s="181"/>
      <c r="D166" s="181"/>
      <c r="E166" s="190"/>
    </row>
    <row r="167" spans="2:5">
      <c r="B167" s="181"/>
      <c r="C167" s="181"/>
      <c r="D167" s="181"/>
      <c r="E167" s="190"/>
    </row>
    <row r="168" spans="2:5">
      <c r="B168" s="181"/>
      <c r="C168" s="181"/>
      <c r="D168" s="181"/>
      <c r="E168" s="190"/>
    </row>
    <row r="169" spans="2:5">
      <c r="B169" s="181"/>
      <c r="C169" s="181"/>
      <c r="D169" s="181"/>
      <c r="E169" s="190"/>
    </row>
    <row r="170" spans="2:5">
      <c r="B170" s="181"/>
      <c r="C170" s="181"/>
      <c r="D170" s="181"/>
      <c r="E170" s="190"/>
    </row>
    <row r="171" spans="2:5">
      <c r="B171" s="181"/>
      <c r="C171" s="181"/>
      <c r="D171" s="181"/>
      <c r="E171" s="190"/>
    </row>
    <row r="172" spans="2:5">
      <c r="B172" s="181"/>
      <c r="C172" s="181"/>
      <c r="D172" s="181"/>
      <c r="E172" s="190"/>
    </row>
    <row r="173" spans="2:5">
      <c r="B173" s="181"/>
      <c r="C173" s="181"/>
      <c r="D173" s="181"/>
      <c r="E173" s="190"/>
    </row>
    <row r="174" spans="2:5">
      <c r="B174" s="181"/>
      <c r="C174" s="181"/>
      <c r="D174" s="181"/>
      <c r="E174" s="190"/>
    </row>
    <row r="175" spans="2:5">
      <c r="B175" s="181"/>
      <c r="C175" s="181"/>
      <c r="D175" s="181"/>
      <c r="E175" s="190"/>
    </row>
    <row r="176" spans="2:5">
      <c r="B176" s="181"/>
      <c r="C176" s="181"/>
      <c r="D176" s="181"/>
      <c r="E176" s="190"/>
    </row>
    <row r="177" spans="2:5">
      <c r="B177" s="181"/>
      <c r="C177" s="181"/>
      <c r="D177" s="181"/>
      <c r="E177" s="190"/>
    </row>
    <row r="178" spans="2:5">
      <c r="B178" s="181"/>
      <c r="C178" s="181"/>
      <c r="D178" s="181"/>
      <c r="E178" s="190"/>
    </row>
    <row r="179" spans="2:5">
      <c r="B179" s="181"/>
      <c r="C179" s="181"/>
      <c r="D179" s="181"/>
      <c r="E179" s="190"/>
    </row>
    <row r="180" spans="2:5">
      <c r="B180" s="181"/>
      <c r="C180" s="181"/>
      <c r="D180" s="181"/>
      <c r="E180" s="190"/>
    </row>
    <row r="181" spans="2:5">
      <c r="B181" s="181"/>
      <c r="C181" s="181"/>
      <c r="D181" s="181"/>
      <c r="E181" s="190"/>
    </row>
    <row r="182" spans="2:5">
      <c r="B182" s="181"/>
      <c r="C182" s="181"/>
      <c r="D182" s="181"/>
      <c r="E182" s="190"/>
    </row>
    <row r="183" spans="2:5">
      <c r="B183" s="181"/>
      <c r="C183" s="181"/>
      <c r="D183" s="181"/>
      <c r="E183" s="190"/>
    </row>
    <row r="184" spans="2:5">
      <c r="B184" s="181"/>
      <c r="C184" s="181"/>
      <c r="D184" s="181"/>
      <c r="E184" s="190"/>
    </row>
    <row r="185" spans="2:5">
      <c r="B185" s="181"/>
      <c r="C185" s="181"/>
      <c r="D185" s="181"/>
      <c r="E185" s="190"/>
    </row>
    <row r="186" spans="2:5">
      <c r="B186" s="181"/>
      <c r="C186" s="181"/>
      <c r="D186" s="181"/>
      <c r="E186" s="190"/>
    </row>
    <row r="187" spans="2:5">
      <c r="B187" s="181"/>
      <c r="C187" s="181"/>
      <c r="D187" s="181"/>
      <c r="E187" s="190"/>
    </row>
    <row r="188" spans="2:5">
      <c r="B188" s="181"/>
      <c r="C188" s="181"/>
      <c r="D188" s="181"/>
      <c r="E188" s="190"/>
    </row>
    <row r="189" spans="2:5">
      <c r="B189" s="181"/>
      <c r="C189" s="181"/>
      <c r="D189" s="181"/>
      <c r="E189" s="190"/>
    </row>
    <row r="190" spans="2:5">
      <c r="B190" s="181"/>
      <c r="C190" s="181"/>
      <c r="D190" s="181"/>
      <c r="E190" s="190"/>
    </row>
    <row r="191" spans="2:5">
      <c r="B191" s="181"/>
      <c r="C191" s="181"/>
      <c r="D191" s="181"/>
      <c r="E191" s="190"/>
    </row>
    <row r="192" spans="2:5">
      <c r="B192" s="181"/>
      <c r="C192" s="181"/>
      <c r="D192" s="181"/>
      <c r="E192" s="190"/>
    </row>
    <row r="193" spans="2:5">
      <c r="B193" s="181"/>
      <c r="C193" s="181"/>
      <c r="D193" s="181"/>
      <c r="E193" s="190"/>
    </row>
    <row r="194" spans="2:5">
      <c r="B194" s="181"/>
      <c r="C194" s="181"/>
      <c r="D194" s="181"/>
      <c r="E194" s="190"/>
    </row>
    <row r="195" spans="2:5">
      <c r="B195" s="181"/>
      <c r="C195" s="181"/>
      <c r="D195" s="181"/>
      <c r="E195" s="190"/>
    </row>
    <row r="196" spans="2:5">
      <c r="B196" s="181"/>
      <c r="C196" s="181"/>
      <c r="D196" s="181"/>
      <c r="E196" s="190"/>
    </row>
    <row r="197" spans="2:5">
      <c r="B197" s="181"/>
      <c r="C197" s="181"/>
      <c r="D197" s="181"/>
      <c r="E197" s="190"/>
    </row>
    <row r="198" spans="2:5">
      <c r="B198" s="181"/>
      <c r="C198" s="181"/>
      <c r="D198" s="181"/>
      <c r="E198" s="190"/>
    </row>
    <row r="199" spans="2:5">
      <c r="B199" s="181"/>
      <c r="C199" s="181"/>
      <c r="D199" s="181"/>
      <c r="E199" s="190"/>
    </row>
    <row r="200" spans="2:5">
      <c r="B200" s="181"/>
      <c r="C200" s="181"/>
      <c r="D200" s="181"/>
      <c r="E200" s="190"/>
    </row>
    <row r="201" spans="2:5">
      <c r="B201" s="181"/>
      <c r="C201" s="181"/>
      <c r="D201" s="181"/>
      <c r="E201" s="190"/>
    </row>
    <row r="202" spans="2:5">
      <c r="B202" s="181"/>
      <c r="C202" s="181"/>
      <c r="D202" s="181"/>
      <c r="E202" s="190"/>
    </row>
    <row r="203" spans="2:5">
      <c r="B203" s="181"/>
      <c r="C203" s="181"/>
      <c r="D203" s="181"/>
      <c r="E203" s="190"/>
    </row>
    <row r="204" spans="2:5">
      <c r="B204" s="181"/>
      <c r="C204" s="181"/>
      <c r="D204" s="181"/>
      <c r="E204" s="190"/>
    </row>
    <row r="205" spans="2:5">
      <c r="B205" s="181"/>
      <c r="C205" s="181"/>
      <c r="D205" s="181"/>
      <c r="E205" s="190"/>
    </row>
    <row r="206" spans="2:5">
      <c r="B206" s="181"/>
      <c r="C206" s="181"/>
      <c r="D206" s="181"/>
      <c r="E206" s="190"/>
    </row>
    <row r="207" spans="2:5">
      <c r="B207" s="181"/>
      <c r="C207" s="181"/>
      <c r="D207" s="181"/>
      <c r="E207" s="190"/>
    </row>
    <row r="208" spans="2:5">
      <c r="B208" s="181"/>
      <c r="C208" s="181"/>
      <c r="D208" s="181"/>
      <c r="E208" s="190"/>
    </row>
    <row r="209" spans="2:5">
      <c r="B209" s="181"/>
      <c r="C209" s="181"/>
      <c r="D209" s="181"/>
      <c r="E209" s="190"/>
    </row>
  </sheetData>
  <mergeCells count="2">
    <mergeCell ref="A1:E1"/>
    <mergeCell ref="F3:F4"/>
  </mergeCells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G21" sqref="G21"/>
    </sheetView>
  </sheetViews>
  <sheetFormatPr defaultRowHeight="13.5"/>
  <cols>
    <col min="1" max="1" width="29.75" customWidth="1"/>
    <col min="6" max="6" width="13" bestFit="1" customWidth="1"/>
    <col min="7" max="7" width="10.125" customWidth="1"/>
    <col min="8" max="8" width="12.875" customWidth="1"/>
  </cols>
  <sheetData>
    <row r="1" spans="1:16">
      <c r="A1" s="187" t="s">
        <v>287</v>
      </c>
      <c r="D1" s="187" t="s">
        <v>304</v>
      </c>
      <c r="E1" s="178" t="s">
        <v>367</v>
      </c>
      <c r="F1" s="178" t="s">
        <v>305</v>
      </c>
      <c r="G1" s="178" t="s">
        <v>309</v>
      </c>
      <c r="H1" s="178" t="s">
        <v>318</v>
      </c>
      <c r="I1" s="178" t="s">
        <v>323</v>
      </c>
      <c r="J1" s="178" t="s">
        <v>330</v>
      </c>
      <c r="K1" s="178" t="s">
        <v>336</v>
      </c>
      <c r="L1" s="178" t="s">
        <v>342</v>
      </c>
      <c r="M1" s="178" t="s">
        <v>349</v>
      </c>
      <c r="N1" s="178" t="s">
        <v>354</v>
      </c>
      <c r="O1" s="178" t="s">
        <v>358</v>
      </c>
      <c r="P1" s="178" t="s">
        <v>363</v>
      </c>
    </row>
    <row r="2" spans="1:16">
      <c r="A2" t="s">
        <v>207</v>
      </c>
      <c r="B2">
        <v>1</v>
      </c>
      <c r="F2" s="178" t="s">
        <v>311</v>
      </c>
      <c r="G2" s="178" t="s">
        <v>312</v>
      </c>
      <c r="H2" s="178" t="s">
        <v>319</v>
      </c>
      <c r="I2" s="178" t="s">
        <v>324</v>
      </c>
      <c r="J2" s="178" t="s">
        <v>331</v>
      </c>
      <c r="K2" s="178" t="s">
        <v>337</v>
      </c>
      <c r="L2" s="178" t="s">
        <v>343</v>
      </c>
      <c r="M2" s="178" t="s">
        <v>350</v>
      </c>
      <c r="N2" s="178" t="s">
        <v>355</v>
      </c>
      <c r="O2" s="178" t="s">
        <v>359</v>
      </c>
      <c r="P2" s="178" t="s">
        <v>364</v>
      </c>
    </row>
    <row r="3" spans="1:16">
      <c r="A3" t="s">
        <v>248</v>
      </c>
      <c r="B3">
        <v>2</v>
      </c>
      <c r="F3" s="178" t="s">
        <v>306</v>
      </c>
      <c r="G3" s="178" t="s">
        <v>313</v>
      </c>
      <c r="H3" s="178" t="s">
        <v>320</v>
      </c>
      <c r="I3" s="178" t="s">
        <v>325</v>
      </c>
      <c r="J3" s="178" t="s">
        <v>332</v>
      </c>
      <c r="K3" s="178" t="s">
        <v>338</v>
      </c>
      <c r="L3" s="178" t="s">
        <v>344</v>
      </c>
      <c r="M3" s="178" t="s">
        <v>351</v>
      </c>
      <c r="N3" s="178" t="s">
        <v>356</v>
      </c>
      <c r="O3" s="178" t="s">
        <v>360</v>
      </c>
      <c r="P3" s="178" t="s">
        <v>365</v>
      </c>
    </row>
    <row r="4" spans="1:16">
      <c r="A4" t="s">
        <v>288</v>
      </c>
      <c r="B4">
        <v>3</v>
      </c>
      <c r="F4" s="178" t="s">
        <v>307</v>
      </c>
      <c r="G4" s="178" t="s">
        <v>314</v>
      </c>
      <c r="H4" s="178" t="s">
        <v>321</v>
      </c>
      <c r="I4" s="178" t="s">
        <v>326</v>
      </c>
      <c r="J4" s="178" t="s">
        <v>333</v>
      </c>
      <c r="K4" s="178" t="s">
        <v>339</v>
      </c>
      <c r="L4" s="178" t="s">
        <v>345</v>
      </c>
      <c r="M4" s="178" t="s">
        <v>352</v>
      </c>
      <c r="N4" s="178" t="s">
        <v>357</v>
      </c>
      <c r="O4" s="178" t="s">
        <v>361</v>
      </c>
      <c r="P4" s="178" t="s">
        <v>366</v>
      </c>
    </row>
    <row r="5" spans="1:16">
      <c r="A5" t="s">
        <v>289</v>
      </c>
      <c r="B5">
        <v>4</v>
      </c>
      <c r="F5" s="178" t="s">
        <v>308</v>
      </c>
      <c r="G5" s="178" t="s">
        <v>315</v>
      </c>
      <c r="H5" s="178" t="s">
        <v>322</v>
      </c>
      <c r="I5" s="178" t="s">
        <v>327</v>
      </c>
      <c r="J5" s="178" t="s">
        <v>334</v>
      </c>
      <c r="K5" s="178" t="s">
        <v>340</v>
      </c>
      <c r="L5" s="178" t="s">
        <v>346</v>
      </c>
      <c r="M5" s="178" t="s">
        <v>353</v>
      </c>
      <c r="N5" s="178" t="s">
        <v>341</v>
      </c>
      <c r="O5" s="178" t="s">
        <v>362</v>
      </c>
    </row>
    <row r="6" spans="1:16">
      <c r="A6" t="s">
        <v>290</v>
      </c>
      <c r="B6">
        <v>5</v>
      </c>
      <c r="G6" s="178" t="s">
        <v>316</v>
      </c>
      <c r="I6" s="178" t="s">
        <v>328</v>
      </c>
      <c r="J6" s="178" t="s">
        <v>335</v>
      </c>
      <c r="K6" s="178" t="s">
        <v>341</v>
      </c>
      <c r="L6" s="178" t="s">
        <v>347</v>
      </c>
    </row>
    <row r="7" spans="1:16">
      <c r="A7" t="s">
        <v>291</v>
      </c>
      <c r="B7">
        <v>6</v>
      </c>
      <c r="G7" s="178" t="s">
        <v>317</v>
      </c>
      <c r="I7" s="178" t="s">
        <v>329</v>
      </c>
      <c r="L7" s="178" t="s">
        <v>348</v>
      </c>
    </row>
    <row r="8" spans="1:16">
      <c r="A8" t="s">
        <v>292</v>
      </c>
      <c r="B8">
        <v>7</v>
      </c>
    </row>
    <row r="9" spans="1:16">
      <c r="A9" t="s">
        <v>293</v>
      </c>
      <c r="B9">
        <v>8</v>
      </c>
    </row>
    <row r="10" spans="1:16">
      <c r="A10" t="s">
        <v>294</v>
      </c>
      <c r="B10">
        <v>9</v>
      </c>
    </row>
    <row r="11" spans="1:16">
      <c r="A11" t="s">
        <v>295</v>
      </c>
      <c r="B11">
        <v>10</v>
      </c>
    </row>
    <row r="12" spans="1:16">
      <c r="A12" t="s">
        <v>296</v>
      </c>
      <c r="B12">
        <v>11</v>
      </c>
    </row>
    <row r="13" spans="1:16">
      <c r="A13" t="s">
        <v>297</v>
      </c>
      <c r="B13">
        <v>12</v>
      </c>
    </row>
    <row r="15" spans="1:16">
      <c r="A15" s="187" t="s">
        <v>299</v>
      </c>
    </row>
    <row r="16" spans="1:16">
      <c r="A16" s="178" t="s">
        <v>300</v>
      </c>
      <c r="B16">
        <v>1</v>
      </c>
    </row>
    <row r="17" spans="1:2">
      <c r="A17" s="178" t="s">
        <v>301</v>
      </c>
      <c r="B17">
        <v>2</v>
      </c>
    </row>
    <row r="18" spans="1:2">
      <c r="A18" s="178" t="s">
        <v>302</v>
      </c>
      <c r="B18">
        <v>3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陈晓铃</cp:lastModifiedBy>
  <cp:lastPrinted>2019-07-25T15:47:00Z</cp:lastPrinted>
  <dcterms:created xsi:type="dcterms:W3CDTF">2016-05-17T10:02:00Z</dcterms:created>
  <dcterms:modified xsi:type="dcterms:W3CDTF">2019-12-25T06:19:14Z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