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★ 档案管理共享文件夹\数据提报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M3" i="25" l="1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</calcChain>
</file>

<file path=xl/sharedStrings.xml><?xml version="1.0" encoding="utf-8"?>
<sst xmlns="http://schemas.openxmlformats.org/spreadsheetml/2006/main" count="1603" uniqueCount="499">
  <si>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</si>
  <si>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</si>
  <si>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</si>
  <si>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</si>
  <si>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</si>
  <si>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</si>
  <si>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</si>
  <si>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</si>
  <si>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</si>
  <si>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</si>
  <si>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</si>
  <si>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</si>
  <si>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</si>
  <si>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</si>
  <si>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</si>
  <si>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</si>
  <si>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</si>
  <si>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</si>
  <si>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</si>
  <si>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</si>
  <si>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</si>
  <si>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</si>
  <si>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</si>
  <si>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</si>
  <si>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</si>
  <si>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</si>
  <si>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</si>
  <si>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</si>
  <si>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</si>
  <si>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</si>
  <si>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</si>
  <si>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</si>
  <si>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</si>
  <si>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</si>
  <si>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</si>
  <si>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</si>
  <si>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</si>
  <si>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</si>
  <si>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</si>
  <si>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</si>
  <si>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</si>
  <si>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</si>
  <si>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</si>
  <si>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</si>
  <si>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</si>
  <si>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</si>
  <si>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</si>
  <si>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</si>
  <si>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</si>
  <si>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</si>
  <si>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</si>
  <si>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</si>
  <si>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</si>
  <si>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</si>
  <si>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</si>
  <si>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</si>
  <si>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</si>
  <si>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</si>
  <si>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</si>
  <si>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</si>
  <si>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</si>
  <si>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</si>
  <si>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</si>
  <si>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</si>
  <si>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</si>
  <si>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</si>
  <si>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</si>
  <si>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</si>
  <si>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</si>
  <si>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</si>
  <si>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</si>
  <si>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</si>
  <si>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</si>
  <si>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</si>
  <si>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</si>
  <si>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</si>
  <si>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</si>
  <si>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</si>
  <si>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</si>
  <si>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</si>
  <si>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</si>
  <si>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</si>
  <si>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</si>
  <si>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</si>
  <si>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</si>
  <si>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</si>
  <si>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</si>
  <si>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</si>
  <si>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</si>
  <si>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</si>
  <si>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</si>
  <si>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</si>
  <si>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</si>
  <si>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</si>
  <si>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</si>
  <si>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</si>
  <si>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</si>
  <si>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</si>
  <si>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</si>
  <si>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</si>
  <si>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</si>
  <si>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</si>
  <si>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</si>
  <si>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</si>
  <si>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</si>
  <si>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</si>
  <si>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</si>
  <si>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</si>
  <si>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</si>
  <si>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</si>
  <si>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</si>
  <si>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</si>
  <si>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</si>
  <si>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</si>
  <si>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</si>
  <si>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</si>
  <si>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</si>
  <si>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</si>
  <si>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</si>
  <si>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</si>
  <si>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</si>
  <si>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</si>
  <si>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</si>
  <si>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</si>
  <si>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</si>
  <si>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</si>
  <si>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</si>
  <si>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</si>
  <si>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</si>
  <si>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</si>
  <si>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</si>
  <si>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</si>
  <si>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</si>
  <si>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</si>
  <si>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</si>
  <si>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</si>
  <si>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</si>
  <si>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</si>
  <si>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</si>
  <si>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</si>
  <si>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</si>
  <si>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</si>
  <si>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</si>
  <si>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</si>
  <si>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</si>
  <si>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</si>
  <si>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</si>
  <si>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</si>
  <si>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</si>
  <si>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</si>
  <si>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</si>
  <si>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</si>
  <si>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</si>
  <si>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</si>
  <si>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</si>
  <si>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</si>
  <si>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</si>
  <si>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</si>
  <si>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</si>
  <si>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</si>
  <si>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</si>
  <si>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</si>
  <si>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</si>
  <si>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</si>
  <si>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</si>
  <si>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</si>
  <si>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</si>
  <si>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</si>
  <si>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</si>
  <si>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</si>
  <si>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</si>
  <si>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</si>
  <si>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</si>
  <si>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</si>
  <si>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</si>
  <si>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</si>
  <si>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</si>
  <si>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</si>
  <si>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</si>
  <si>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</si>
  <si>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</si>
  <si>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</si>
  <si>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</si>
  <si>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</si>
  <si>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</si>
  <si>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</si>
  <si>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</si>
  <si>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</si>
  <si>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</si>
  <si>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</si>
  <si>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</si>
  <si>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</si>
  <si>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</si>
  <si>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</si>
  <si>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</si>
  <si>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</si>
  <si>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</si>
  <si>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</si>
  <si>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</si>
  <si>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</si>
  <si>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</si>
  <si>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</si>
  <si>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</si>
  <si>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</si>
  <si>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</si>
  <si>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</si>
  <si>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</si>
  <si>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</si>
  <si>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</si>
  <si>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</si>
  <si>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</si>
  <si>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</si>
  <si>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</si>
  <si>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</si>
  <si>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</si>
  <si>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</si>
  <si>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</si>
  <si>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</si>
  <si>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</si>
  <si>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</si>
  <si>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</si>
  <si>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</si>
  <si>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</si>
  <si>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</si>
  <si>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</si>
  <si>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</si>
  <si>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</si>
  <si>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</si>
  <si>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</si>
  <si>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</si>
  <si>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</si>
  <si>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</si>
  <si>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</si>
  <si>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</si>
  <si>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</si>
  <si>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</si>
  <si>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</si>
  <si>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</si>
  <si>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</si>
  <si>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</si>
  <si>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</si>
  <si>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</si>
  <si>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</si>
  <si>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</si>
  <si>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</si>
  <si>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</si>
  <si>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</si>
  <si>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</si>
  <si>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</si>
  <si>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</si>
  <si>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</si>
  <si>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</si>
  <si>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</si>
  <si>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</si>
  <si>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</si>
  <si>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</si>
  <si>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</si>
  <si>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</si>
  <si>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</si>
  <si>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</si>
  <si>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</si>
  <si>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</si>
  <si>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</si>
  <si>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</si>
  <si>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</si>
  <si>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</si>
  <si>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</si>
  <si>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</si>
  <si>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</si>
  <si>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</si>
  <si>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</si>
  <si>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</si>
  <si>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</si>
  <si>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</si>
  <si>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</si>
  <si>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</si>
  <si>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</si>
  <si>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</si>
  <si>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</si>
  <si>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</si>
  <si>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</si>
  <si>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</si>
  <si>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</si>
  <si>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</si>
  <si>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</si>
  <si>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</si>
  <si>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</si>
  <si>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</si>
  <si>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</si>
  <si>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</si>
  <si>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</si>
  <si>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</si>
  <si>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</si>
  <si>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</si>
  <si>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公司类型编号</t>
    <phoneticPr fontId="16" type="noConversion"/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</si>
  <si>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</si>
  <si>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</si>
  <si>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</si>
  <si>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</si>
  <si>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</si>
  <si>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</si>
  <si>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</si>
  <si>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</si>
  <si>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</si>
  <si>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</si>
  <si>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</si>
  <si>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</si>
  <si>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</si>
  <si>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</si>
  <si>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</si>
  <si>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</si>
  <si>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</si>
  <si>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</si>
  <si>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</si>
  <si>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</si>
  <si>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</si>
  <si>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</si>
  <si>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</si>
  <si>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</si>
  <si>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</si>
  <si>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</si>
  <si>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</si>
  <si>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</si>
  <si>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</si>
  <si>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</si>
  <si>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</si>
  <si>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</si>
  <si>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</si>
  <si>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</si>
  <si>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</si>
  <si>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</si>
  <si>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</si>
  <si>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</si>
  <si>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</si>
  <si>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</si>
  <si>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</si>
  <si>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</si>
  <si>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</si>
  <si>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</si>
  <si>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</si>
  <si>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</si>
  <si>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</si>
  <si>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</si>
  <si>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</si>
  <si>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</si>
  <si>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</si>
  <si>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</si>
  <si>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</si>
  <si>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</si>
  <si>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</si>
  <si>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</si>
  <si>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</si>
  <si>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</si>
  <si>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</si>
  <si>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</si>
  <si>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</si>
  <si>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</si>
  <si>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</si>
  <si>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</si>
  <si>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</si>
  <si>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</si>
  <si>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</si>
  <si>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</si>
  <si>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举例：</t>
    <phoneticPr fontId="16" type="noConversion"/>
  </si>
  <si>
    <t>公司股东信息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</si>
  <si>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</si>
  <si>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</si>
  <si>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91440300MA5DDBA618</t>
  </si>
  <si>
    <t>91440300358785949K</t>
  </si>
  <si>
    <t>91440300MA5ETWOJ99</t>
  </si>
  <si>
    <t>91440300MA5EJN1YXD</t>
  </si>
  <si>
    <t>91540124MA6T38D134</t>
  </si>
  <si>
    <t>91440300MA5ELBY93U</t>
  </si>
  <si>
    <t>深圳市雅生实业有限公司</t>
  </si>
  <si>
    <t>有限责任公司</t>
  </si>
  <si>
    <t>91350213MA2YLEEU9M</t>
  </si>
  <si>
    <t>91350105MA31H1973G</t>
  </si>
  <si>
    <t>福州雅生房地产开发有限公司</t>
  </si>
  <si>
    <t>91350623MA2XRWHG49</t>
  </si>
  <si>
    <t>福建耀璟房地产有限公司</t>
  </si>
  <si>
    <t xml:space="preserve">有限责任公司（法人独资） </t>
  </si>
  <si>
    <t>91350623MA2XRWCHOH</t>
  </si>
  <si>
    <t>福建盈棋置业有限公司</t>
  </si>
  <si>
    <t>91350623MA2YH4ED00</t>
  </si>
  <si>
    <t>福建京泰广知房地产有限公司</t>
  </si>
  <si>
    <t>91120118MA05LB2B9P</t>
  </si>
  <si>
    <t>万丽（天津）酒店管理有限公司</t>
  </si>
  <si>
    <t>91350623MA2XRX2276</t>
  </si>
  <si>
    <t>福建盈烨置业有限公司</t>
  </si>
  <si>
    <t>91350623MA2YBD8Y6L</t>
  </si>
  <si>
    <t>漳州耀璟房地产开发有限公司</t>
  </si>
  <si>
    <t>91441600MA5245WFXW</t>
  </si>
  <si>
    <t>河源市雅生房地产开发有限公司</t>
  </si>
  <si>
    <t>914416007879557000</t>
  </si>
  <si>
    <t>河源市雅居乐房地产开发有限公司</t>
  </si>
  <si>
    <t>914413007417320000</t>
  </si>
  <si>
    <t>惠州白鹭湖旅游实业开发有限公司</t>
  </si>
  <si>
    <t>有限责任公司(台港澳与境内合资)</t>
  </si>
  <si>
    <t>91441302MA527R8X05</t>
  </si>
  <si>
    <t>雅动（惠州）体育发展有限公司</t>
  </si>
  <si>
    <t>91441303572385233B</t>
  </si>
  <si>
    <t>惠州市惠阳雅居乐房地产开发有限公司</t>
  </si>
  <si>
    <t>91441302MA4UTP0322</t>
  </si>
  <si>
    <t>91441303MA4W86863G</t>
  </si>
  <si>
    <t>91441303MA4W9F6L3C</t>
  </si>
  <si>
    <t>91441302MA53CBK525</t>
  </si>
  <si>
    <t>91441302MA53CBHE7J</t>
  </si>
  <si>
    <t>惠州市雅建房地产开发有限公司</t>
  </si>
  <si>
    <t>其它有限责任公司</t>
  </si>
  <si>
    <t>914413006981864912</t>
  </si>
  <si>
    <t>91441500MA513QGKXN</t>
  </si>
  <si>
    <t>91441500MA513QL67U</t>
  </si>
  <si>
    <t>汕尾市雅居乐房地产开发有限公司</t>
  </si>
  <si>
    <t>91440513MA51TKL70K</t>
  </si>
  <si>
    <t>汕头市雅生房地产开发有限公司</t>
  </si>
  <si>
    <t>黄咏东</t>
  </si>
  <si>
    <t>耿华威</t>
  </si>
  <si>
    <t>纪四化</t>
  </si>
  <si>
    <t>吴玮</t>
  </si>
  <si>
    <t>李军利</t>
  </si>
  <si>
    <t>港币</t>
  </si>
  <si>
    <t>邓云嵩</t>
  </si>
  <si>
    <t>廖贤钊</t>
  </si>
  <si>
    <t>合伙企业无董事</t>
  </si>
  <si>
    <t>合伙企业无监事</t>
  </si>
  <si>
    <t>姚洪伟</t>
  </si>
  <si>
    <t>黄咏东、叶伟斌、许荣宗、陈元茂、江贤卿</t>
  </si>
  <si>
    <t>吴海洋、蔡海松</t>
  </si>
  <si>
    <t>江贤卿</t>
  </si>
  <si>
    <t>黄咏东、叶伟斌、江海泳、许荣宗、陈元茂</t>
  </si>
  <si>
    <t>黄咏东、叶伟斌、江贤卿、许荣宗、陈元茂</t>
  </si>
  <si>
    <t>吴海洋</t>
  </si>
  <si>
    <t>黄咏东</t>
    <phoneticPr fontId="16" type="noConversion"/>
  </si>
  <si>
    <t>黄咏东、孙志军、邹炅、</t>
  </si>
  <si>
    <t>郭涛、吴海洋</t>
    <phoneticPr fontId="16" type="noConversion"/>
  </si>
  <si>
    <t>凌经冬</t>
  </si>
  <si>
    <t>黄咏东、李军利、孙志军、吴海洋、袁记</t>
  </si>
  <si>
    <t>吴海洋、杨洋</t>
  </si>
  <si>
    <t>吴海洋、郭涛、杨洋</t>
  </si>
  <si>
    <t>20151124</t>
    <phoneticPr fontId="16" type="noConversion"/>
  </si>
  <si>
    <t>20171106</t>
    <phoneticPr fontId="16" type="noConversion"/>
  </si>
  <si>
    <t>20170531</t>
    <phoneticPr fontId="16" type="noConversion"/>
  </si>
  <si>
    <t>20170620</t>
    <phoneticPr fontId="16" type="noConversion"/>
  </si>
  <si>
    <t>20170927</t>
    <phoneticPr fontId="16" type="noConversion"/>
  </si>
  <si>
    <t>20180226</t>
    <phoneticPr fontId="16" type="noConversion"/>
  </si>
  <si>
    <t>20161121</t>
    <phoneticPr fontId="16" type="noConversion"/>
  </si>
  <si>
    <t>20161122</t>
    <phoneticPr fontId="16" type="noConversion"/>
  </si>
  <si>
    <t>20170821</t>
    <phoneticPr fontId="16" type="noConversion"/>
  </si>
  <si>
    <t>20161019</t>
    <phoneticPr fontId="16" type="noConversion"/>
  </si>
  <si>
    <t>20161122</t>
    <phoneticPr fontId="16" type="noConversion"/>
  </si>
  <si>
    <t>20170619</t>
    <phoneticPr fontId="16" type="noConversion"/>
  </si>
  <si>
    <t>20180808</t>
    <phoneticPr fontId="16" type="noConversion"/>
  </si>
  <si>
    <t>20060430</t>
    <phoneticPr fontId="16" type="noConversion"/>
  </si>
  <si>
    <t>20020826</t>
    <phoneticPr fontId="16" type="noConversion"/>
  </si>
  <si>
    <t>20180904</t>
    <phoneticPr fontId="16" type="noConversion"/>
  </si>
  <si>
    <t>20110411</t>
    <phoneticPr fontId="16" type="noConversion"/>
  </si>
  <si>
    <t>20160812</t>
    <phoneticPr fontId="16" type="noConversion"/>
  </si>
  <si>
    <t>20170223</t>
    <phoneticPr fontId="16" type="noConversion"/>
  </si>
  <si>
    <t>20170307</t>
    <phoneticPr fontId="16" type="noConversion"/>
  </si>
  <si>
    <t>20190611</t>
    <phoneticPr fontId="16" type="noConversion"/>
  </si>
  <si>
    <t>20190611</t>
    <phoneticPr fontId="16" type="noConversion"/>
  </si>
  <si>
    <t>20091223</t>
    <phoneticPr fontId="16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</si>
  <si>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1206</t>
    </r>
    <phoneticPr fontId="16" type="noConversion"/>
  </si>
  <si>
    <t>20180607</t>
    <phoneticPr fontId="16" type="noConversion"/>
  </si>
  <si>
    <t>20170807</t>
    <phoneticPr fontId="16" type="noConversion"/>
  </si>
  <si>
    <t>20180829</t>
    <phoneticPr fontId="16" type="noConversion"/>
  </si>
  <si>
    <t>20180814</t>
    <phoneticPr fontId="16" type="noConversion"/>
  </si>
  <si>
    <t>20180814</t>
    <phoneticPr fontId="16" type="noConversion"/>
  </si>
  <si>
    <t>20180814</t>
    <phoneticPr fontId="16" type="noConversion"/>
  </si>
  <si>
    <t>20180829</t>
    <phoneticPr fontId="16" type="noConversion"/>
  </si>
  <si>
    <t>深圳市万川源科技发展有限公司</t>
    <phoneticPr fontId="16" type="noConversion"/>
  </si>
  <si>
    <t>深圳市瑞德企业管理有限公司</t>
    <phoneticPr fontId="16" type="noConversion"/>
  </si>
  <si>
    <t>深圳区域</t>
  </si>
  <si>
    <t>深圳区域本部</t>
  </si>
  <si>
    <t>深圳区域本部</t>
    <phoneticPr fontId="16" type="noConversion"/>
  </si>
  <si>
    <t>深圳德睿企业管理有限公司</t>
    <phoneticPr fontId="16" type="noConversion"/>
  </si>
  <si>
    <t>伍月仙</t>
    <phoneticPr fontId="16" type="noConversion"/>
  </si>
  <si>
    <t>曲水德睿企业管理合伙企业（有限合伙）</t>
    <phoneticPr fontId="16" type="noConversion"/>
  </si>
  <si>
    <t>深圳赛睿企业管理有限公司</t>
    <phoneticPr fontId="16" type="noConversion"/>
  </si>
  <si>
    <t>凌经东</t>
    <phoneticPr fontId="16" type="noConversion"/>
  </si>
  <si>
    <t>陆倩芳</t>
    <phoneticPr fontId="16" type="noConversion"/>
  </si>
  <si>
    <t>黄咏东</t>
    <phoneticPr fontId="16" type="noConversion"/>
  </si>
  <si>
    <t>邹灵</t>
    <phoneticPr fontId="16" type="noConversion"/>
  </si>
  <si>
    <t>黄咏东</t>
    <phoneticPr fontId="16" type="noConversion"/>
  </si>
  <si>
    <t>厦门雅深房地产开发有限公司</t>
    <phoneticPr fontId="16" type="noConversion"/>
  </si>
  <si>
    <t>惠州市雅生房地产开发有限公司</t>
    <phoneticPr fontId="16" type="noConversion"/>
  </si>
  <si>
    <t>惠州市雅惠房地产开发有限公司</t>
    <phoneticPr fontId="16" type="noConversion"/>
  </si>
  <si>
    <t>惠州市雅景房地产开发有限公司</t>
    <phoneticPr fontId="16" type="noConversion"/>
  </si>
  <si>
    <t>吴海洋</t>
    <phoneticPr fontId="16" type="noConversion"/>
  </si>
  <si>
    <t>黄咏东、黄育伟、钟东明、吴海洋、孙志军</t>
    <phoneticPr fontId="16" type="noConversion"/>
  </si>
  <si>
    <t>惠州市雅创房地产开发有限公司</t>
    <phoneticPr fontId="16" type="noConversion"/>
  </si>
  <si>
    <t>惠州市仲元实业有限公司</t>
    <phoneticPr fontId="16" type="noConversion"/>
  </si>
  <si>
    <t>黄咏东、孙志军、林志伟、李映臻</t>
    <phoneticPr fontId="16" type="noConversion"/>
  </si>
  <si>
    <t>吴海洋、李映臻</t>
    <phoneticPr fontId="16" type="noConversion"/>
  </si>
  <si>
    <t>汕尾市雅生房地产开发有限公司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</si>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</sst>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</numFmts>
  <fonts count="1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50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4.4"/>
  <cols>
    <col min="1" max="1" width="6.44140625" style="9" customWidth="1"/>
    <col min="2" max="2" width="40.21875" style="18" customWidth="1"/>
    <col min="3" max="3" width="31.33203125" style="19" customWidth="1"/>
    <col min="4" max="4" width="13" style="20" customWidth="1"/>
    <col min="5" max="5" width="13" style="18" customWidth="1"/>
    <col min="6" max="6" width="14.6640625" style="21" customWidth="1"/>
    <col min="7" max="7" width="10" style="18" customWidth="1"/>
    <col min="8" max="9" width="13.109375" style="18" customWidth="1"/>
    <col min="10" max="10" width="29.77734375" style="18" customWidth="1"/>
    <col min="11" max="11" width="13.6640625" style="20" customWidth="1"/>
    <col min="12" max="12" width="12.88671875" style="20" customWidth="1"/>
    <col min="13" max="13" width="38.33203125" style="20" customWidth="1"/>
    <col min="14" max="14" width="9.109375" style="22" customWidth="1"/>
    <col min="15" max="15" width="39" style="9" customWidth="1"/>
    <col min="16" max="16384" width="9" style="9"/>
  </cols>
  <sheetData>
    <row r="1" spans="1:16" ht="33" customHeight="1">
      <c r="A1" s="190" t="s">
        <v>16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191" t="s">
        <v>4</v>
      </c>
      <c r="G2" s="192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3" customFormat="1" ht="26.25" customHeight="1">
      <c r="A3" s="43">
        <v>1</v>
      </c>
      <c r="B3" s="44" t="s">
        <v>22</v>
      </c>
      <c r="C3" s="53" t="s">
        <v>23</v>
      </c>
      <c r="D3" s="46" t="s">
        <v>24</v>
      </c>
      <c r="E3" s="46" t="s">
        <v>9</v>
      </c>
      <c r="F3" s="72">
        <v>50000</v>
      </c>
      <c r="G3" s="73" t="s">
        <v>10</v>
      </c>
      <c r="H3" s="74" t="s">
        <v>14</v>
      </c>
      <c r="I3" s="74" t="s">
        <v>9</v>
      </c>
      <c r="J3" s="93" t="s">
        <v>25</v>
      </c>
      <c r="K3" s="74" t="s">
        <v>26</v>
      </c>
      <c r="L3" s="74" t="s">
        <v>14</v>
      </c>
      <c r="M3" s="53" t="s">
        <v>27</v>
      </c>
      <c r="N3" s="111"/>
      <c r="O3" s="51" t="s">
        <v>28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3" customFormat="1" ht="31.5" customHeight="1">
      <c r="A5" s="43">
        <v>3</v>
      </c>
      <c r="B5" s="44" t="s">
        <v>37</v>
      </c>
      <c r="C5" s="53" t="s">
        <v>23</v>
      </c>
      <c r="D5" s="46" t="s">
        <v>38</v>
      </c>
      <c r="E5" s="46" t="s">
        <v>9</v>
      </c>
      <c r="F5" s="72">
        <v>2169</v>
      </c>
      <c r="G5" s="73" t="s">
        <v>32</v>
      </c>
      <c r="H5" s="74" t="s">
        <v>14</v>
      </c>
      <c r="I5" s="74" t="s">
        <v>9</v>
      </c>
      <c r="J5" s="93" t="s">
        <v>25</v>
      </c>
      <c r="K5" s="74" t="s">
        <v>26</v>
      </c>
      <c r="L5" s="74" t="s">
        <v>14</v>
      </c>
      <c r="M5" s="53" t="s">
        <v>39</v>
      </c>
      <c r="N5" s="111">
        <v>1</v>
      </c>
      <c r="O5" s="51" t="s">
        <v>40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2" customFormat="1" ht="84.75" customHeight="1">
      <c r="A8" s="34">
        <v>6</v>
      </c>
      <c r="B8" s="35" t="s">
        <v>54</v>
      </c>
      <c r="C8" s="35" t="s">
        <v>42</v>
      </c>
      <c r="D8" s="36" t="s">
        <v>55</v>
      </c>
      <c r="E8" s="36" t="s">
        <v>9</v>
      </c>
      <c r="F8" s="67">
        <v>57000</v>
      </c>
      <c r="G8" s="36" t="s">
        <v>56</v>
      </c>
      <c r="H8" s="36" t="s">
        <v>14</v>
      </c>
      <c r="I8" s="36" t="s">
        <v>9</v>
      </c>
      <c r="J8" s="86" t="s">
        <v>57</v>
      </c>
      <c r="K8" s="87" t="s">
        <v>58</v>
      </c>
      <c r="L8" s="87" t="s">
        <v>14</v>
      </c>
      <c r="M8" s="105" t="s">
        <v>59</v>
      </c>
      <c r="N8" s="106">
        <v>1</v>
      </c>
      <c r="O8" s="35" t="s">
        <v>60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198">
        <v>11</v>
      </c>
      <c r="B13" s="209" t="s">
        <v>77</v>
      </c>
      <c r="C13" s="209" t="s">
        <v>78</v>
      </c>
      <c r="D13" s="246" t="s">
        <v>79</v>
      </c>
      <c r="E13" s="246" t="s">
        <v>9</v>
      </c>
      <c r="F13" s="270">
        <v>20387.755099999998</v>
      </c>
      <c r="G13" s="265" t="s">
        <v>32</v>
      </c>
      <c r="H13" s="302" t="s">
        <v>14</v>
      </c>
      <c r="I13" s="302" t="s">
        <v>9</v>
      </c>
      <c r="J13" s="209" t="s">
        <v>44</v>
      </c>
      <c r="K13" s="302" t="s">
        <v>75</v>
      </c>
      <c r="L13" s="302" t="s">
        <v>14</v>
      </c>
      <c r="M13" s="53" t="s">
        <v>80</v>
      </c>
      <c r="N13" s="111">
        <v>0.49</v>
      </c>
      <c r="O13" s="211" t="s">
        <v>229</v>
      </c>
    </row>
    <row r="14" spans="1:16" s="13" customFormat="1" ht="84" customHeight="1">
      <c r="A14" s="199"/>
      <c r="B14" s="210"/>
      <c r="C14" s="210"/>
      <c r="D14" s="247"/>
      <c r="E14" s="247"/>
      <c r="F14" s="271"/>
      <c r="G14" s="267"/>
      <c r="H14" s="303"/>
      <c r="I14" s="303"/>
      <c r="J14" s="210"/>
      <c r="K14" s="303"/>
      <c r="L14" s="303"/>
      <c r="M14" s="53" t="s">
        <v>22</v>
      </c>
      <c r="N14" s="111">
        <v>0.51</v>
      </c>
      <c r="O14" s="212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198">
        <v>13</v>
      </c>
      <c r="B16" s="211" t="s">
        <v>85</v>
      </c>
      <c r="C16" s="211" t="s">
        <v>86</v>
      </c>
      <c r="D16" s="220" t="s">
        <v>87</v>
      </c>
      <c r="E16" s="220" t="s">
        <v>9</v>
      </c>
      <c r="F16" s="272">
        <v>2000</v>
      </c>
      <c r="G16" s="220" t="s">
        <v>10</v>
      </c>
      <c r="H16" s="220" t="s">
        <v>14</v>
      </c>
      <c r="I16" s="302" t="s">
        <v>9</v>
      </c>
      <c r="J16" s="308" t="s">
        <v>230</v>
      </c>
      <c r="K16" s="308" t="s">
        <v>88</v>
      </c>
      <c r="L16" s="302" t="s">
        <v>89</v>
      </c>
      <c r="M16" s="51" t="s">
        <v>54</v>
      </c>
      <c r="N16" s="111">
        <v>0.5</v>
      </c>
      <c r="O16" s="211" t="s">
        <v>231</v>
      </c>
      <c r="P16" s="322" t="s">
        <v>232</v>
      </c>
    </row>
    <row r="17" spans="1:16" s="13" customFormat="1" ht="39" customHeight="1">
      <c r="A17" s="199"/>
      <c r="B17" s="212"/>
      <c r="C17" s="212"/>
      <c r="D17" s="222"/>
      <c r="E17" s="222"/>
      <c r="F17" s="273"/>
      <c r="G17" s="222"/>
      <c r="H17" s="222"/>
      <c r="I17" s="303"/>
      <c r="J17" s="309"/>
      <c r="K17" s="309"/>
      <c r="L17" s="303"/>
      <c r="M17" s="51" t="s">
        <v>233</v>
      </c>
      <c r="N17" s="111">
        <v>0.5</v>
      </c>
      <c r="O17" s="212"/>
      <c r="P17" s="322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200">
        <v>21</v>
      </c>
      <c r="B25" s="227" t="s">
        <v>117</v>
      </c>
      <c r="C25" s="213" t="s">
        <v>118</v>
      </c>
      <c r="D25" s="248" t="s">
        <v>119</v>
      </c>
      <c r="E25" s="259" t="s">
        <v>120</v>
      </c>
      <c r="F25" s="274">
        <v>2019.4602</v>
      </c>
      <c r="G25" s="274" t="s">
        <v>10</v>
      </c>
      <c r="H25" s="248" t="s">
        <v>121</v>
      </c>
      <c r="I25" s="248" t="s">
        <v>9</v>
      </c>
      <c r="J25" s="310" t="s">
        <v>122</v>
      </c>
      <c r="K25" s="248" t="s">
        <v>123</v>
      </c>
      <c r="L25" s="248" t="s">
        <v>121</v>
      </c>
      <c r="M25" s="120" t="s">
        <v>22</v>
      </c>
      <c r="N25" s="121">
        <v>0.54469999999999996</v>
      </c>
      <c r="O25" s="324" t="s">
        <v>124</v>
      </c>
    </row>
    <row r="26" spans="1:16" s="15" customFormat="1" ht="22.5" customHeight="1">
      <c r="A26" s="201"/>
      <c r="B26" s="228"/>
      <c r="C26" s="214"/>
      <c r="D26" s="249"/>
      <c r="E26" s="260"/>
      <c r="F26" s="275"/>
      <c r="G26" s="275"/>
      <c r="H26" s="249"/>
      <c r="I26" s="249"/>
      <c r="J26" s="311"/>
      <c r="K26" s="249"/>
      <c r="L26" s="249"/>
      <c r="M26" s="120" t="s">
        <v>125</v>
      </c>
      <c r="N26" s="121">
        <v>0.18</v>
      </c>
      <c r="O26" s="325"/>
    </row>
    <row r="27" spans="1:16" s="15" customFormat="1" ht="22.5" customHeight="1">
      <c r="A27" s="201"/>
      <c r="B27" s="228"/>
      <c r="C27" s="214"/>
      <c r="D27" s="249"/>
      <c r="E27" s="260"/>
      <c r="F27" s="275"/>
      <c r="G27" s="275"/>
      <c r="H27" s="249"/>
      <c r="I27" s="249"/>
      <c r="J27" s="311"/>
      <c r="K27" s="249"/>
      <c r="L27" s="249"/>
      <c r="M27" s="120" t="s">
        <v>126</v>
      </c>
      <c r="N27" s="121">
        <v>0.27</v>
      </c>
      <c r="O27" s="325"/>
    </row>
    <row r="28" spans="1:16" s="15" customFormat="1" ht="22.5" customHeight="1">
      <c r="A28" s="201"/>
      <c r="B28" s="228"/>
      <c r="C28" s="214"/>
      <c r="D28" s="249"/>
      <c r="E28" s="260"/>
      <c r="F28" s="275"/>
      <c r="G28" s="275"/>
      <c r="H28" s="249"/>
      <c r="I28" s="249"/>
      <c r="J28" s="311"/>
      <c r="K28" s="249"/>
      <c r="L28" s="249"/>
      <c r="M28" s="120" t="s">
        <v>127</v>
      </c>
      <c r="N28" s="121">
        <v>3.3E-3</v>
      </c>
      <c r="O28" s="325"/>
    </row>
    <row r="29" spans="1:16" s="15" customFormat="1" ht="22.5" customHeight="1">
      <c r="A29" s="202"/>
      <c r="B29" s="229"/>
      <c r="C29" s="215"/>
      <c r="D29" s="250"/>
      <c r="E29" s="261"/>
      <c r="F29" s="276"/>
      <c r="G29" s="276"/>
      <c r="H29" s="250"/>
      <c r="I29" s="250"/>
      <c r="J29" s="312"/>
      <c r="K29" s="250"/>
      <c r="L29" s="250"/>
      <c r="M29" s="120" t="s">
        <v>128</v>
      </c>
      <c r="N29" s="121">
        <v>2E-3</v>
      </c>
      <c r="O29" s="326"/>
    </row>
    <row r="30" spans="1:16" s="15" customFormat="1" ht="18.75" customHeight="1">
      <c r="A30" s="200">
        <v>22</v>
      </c>
      <c r="B30" s="227" t="s">
        <v>129</v>
      </c>
      <c r="C30" s="216" t="s">
        <v>130</v>
      </c>
      <c r="D30" s="248" t="s">
        <v>131</v>
      </c>
      <c r="E30" s="259" t="s">
        <v>9</v>
      </c>
      <c r="F30" s="277">
        <v>3000</v>
      </c>
      <c r="G30" s="274" t="s">
        <v>10</v>
      </c>
      <c r="H30" s="248" t="s">
        <v>14</v>
      </c>
      <c r="I30" s="248" t="s">
        <v>9</v>
      </c>
      <c r="J30" s="213" t="s">
        <v>14</v>
      </c>
      <c r="K30" s="248" t="s">
        <v>132</v>
      </c>
      <c r="L30" s="248" t="s">
        <v>14</v>
      </c>
      <c r="M30" s="120" t="s">
        <v>22</v>
      </c>
      <c r="N30" s="121">
        <v>0.9</v>
      </c>
      <c r="O30" s="327" t="s">
        <v>133</v>
      </c>
    </row>
    <row r="31" spans="1:16" s="15" customFormat="1" ht="18.75" customHeight="1">
      <c r="A31" s="201"/>
      <c r="B31" s="228"/>
      <c r="C31" s="216"/>
      <c r="D31" s="249"/>
      <c r="E31" s="260"/>
      <c r="F31" s="278"/>
      <c r="G31" s="275"/>
      <c r="H31" s="249"/>
      <c r="I31" s="249"/>
      <c r="J31" s="214"/>
      <c r="K31" s="249"/>
      <c r="L31" s="249"/>
      <c r="M31" s="120" t="s">
        <v>134</v>
      </c>
      <c r="N31" s="121">
        <v>0.03</v>
      </c>
      <c r="O31" s="328"/>
    </row>
    <row r="32" spans="1:16" s="15" customFormat="1" ht="18.75" customHeight="1">
      <c r="A32" s="202"/>
      <c r="B32" s="229"/>
      <c r="C32" s="216"/>
      <c r="D32" s="250"/>
      <c r="E32" s="261"/>
      <c r="F32" s="279"/>
      <c r="G32" s="276"/>
      <c r="H32" s="250"/>
      <c r="I32" s="250"/>
      <c r="J32" s="215"/>
      <c r="K32" s="250"/>
      <c r="L32" s="250"/>
      <c r="M32" s="120" t="s">
        <v>135</v>
      </c>
      <c r="N32" s="121">
        <v>7.0000000000000007E-2</v>
      </c>
      <c r="O32" s="329"/>
    </row>
    <row r="33" spans="1:15" s="13" customFormat="1" ht="24" customHeight="1">
      <c r="A33" s="193" t="s">
        <v>136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</row>
    <row r="34" spans="1:15" s="13" customFormat="1" ht="26.25" customHeight="1">
      <c r="A34" s="43">
        <v>1</v>
      </c>
      <c r="B34" s="44" t="s">
        <v>137</v>
      </c>
      <c r="C34" s="47" t="s">
        <v>23</v>
      </c>
      <c r="D34" s="46" t="s">
        <v>138</v>
      </c>
      <c r="E34" s="46" t="s">
        <v>9</v>
      </c>
      <c r="F34" s="72">
        <v>30000</v>
      </c>
      <c r="G34" s="73" t="s">
        <v>10</v>
      </c>
      <c r="H34" s="74" t="s">
        <v>14</v>
      </c>
      <c r="I34" s="74" t="s">
        <v>9</v>
      </c>
      <c r="J34" s="93" t="s">
        <v>139</v>
      </c>
      <c r="K34" s="74" t="s">
        <v>9</v>
      </c>
      <c r="L34" s="74" t="s">
        <v>14</v>
      </c>
      <c r="M34" s="53" t="s">
        <v>140</v>
      </c>
      <c r="N34" s="111">
        <v>1</v>
      </c>
      <c r="O34" s="122"/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154">
        <v>3</v>
      </c>
      <c r="B36" s="155" t="s">
        <v>146</v>
      </c>
      <c r="C36" s="156" t="s">
        <v>147</v>
      </c>
      <c r="D36" s="157" t="s">
        <v>148</v>
      </c>
      <c r="E36" s="157" t="s">
        <v>9</v>
      </c>
      <c r="F36" s="158">
        <v>1000</v>
      </c>
      <c r="G36" s="159" t="s">
        <v>10</v>
      </c>
      <c r="H36" s="160" t="s">
        <v>149</v>
      </c>
      <c r="I36" s="160" t="s">
        <v>9</v>
      </c>
      <c r="J36" s="161" t="s">
        <v>9</v>
      </c>
      <c r="K36" s="160" t="s">
        <v>9</v>
      </c>
      <c r="L36" s="160" t="s">
        <v>9</v>
      </c>
      <c r="M36" s="162" t="s">
        <v>150</v>
      </c>
      <c r="N36" s="163"/>
      <c r="O36" s="164" t="s">
        <v>151</v>
      </c>
    </row>
    <row r="37" spans="1:15" s="13" customFormat="1" ht="26.25" customHeight="1">
      <c r="A37" s="43">
        <v>4</v>
      </c>
      <c r="B37" s="44" t="s">
        <v>152</v>
      </c>
      <c r="C37" s="45" t="s">
        <v>42</v>
      </c>
      <c r="D37" s="46" t="s">
        <v>153</v>
      </c>
      <c r="E37" s="46" t="s">
        <v>9</v>
      </c>
      <c r="F37" s="72">
        <v>11750</v>
      </c>
      <c r="G37" s="73" t="s">
        <v>32</v>
      </c>
      <c r="H37" s="74" t="s">
        <v>14</v>
      </c>
      <c r="I37" s="74" t="s">
        <v>9</v>
      </c>
      <c r="J37" s="93" t="s">
        <v>154</v>
      </c>
      <c r="K37" s="74" t="s">
        <v>9</v>
      </c>
      <c r="L37" s="74" t="s">
        <v>9</v>
      </c>
      <c r="M37" s="53" t="s">
        <v>155</v>
      </c>
      <c r="N37" s="111">
        <v>1</v>
      </c>
      <c r="O37" s="122"/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3" customFormat="1" ht="26.25" customHeight="1">
      <c r="A39" s="43">
        <v>6</v>
      </c>
      <c r="B39" s="44" t="s">
        <v>158</v>
      </c>
      <c r="C39" s="53" t="s">
        <v>23</v>
      </c>
      <c r="D39" s="46" t="s">
        <v>159</v>
      </c>
      <c r="E39" s="46" t="s">
        <v>9</v>
      </c>
      <c r="F39" s="72">
        <v>20000</v>
      </c>
      <c r="G39" s="73" t="s">
        <v>56</v>
      </c>
      <c r="H39" s="74" t="s">
        <v>14</v>
      </c>
      <c r="I39" s="74" t="s">
        <v>9</v>
      </c>
      <c r="J39" s="93" t="s">
        <v>160</v>
      </c>
      <c r="K39" s="74" t="s">
        <v>9</v>
      </c>
      <c r="L39" s="74" t="s">
        <v>14</v>
      </c>
      <c r="M39" s="53" t="s">
        <v>161</v>
      </c>
      <c r="N39" s="111">
        <v>1</v>
      </c>
      <c r="O39" s="122"/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198">
        <v>11</v>
      </c>
      <c r="B44" s="209" t="s">
        <v>175</v>
      </c>
      <c r="C44" s="217" t="s">
        <v>130</v>
      </c>
      <c r="D44" s="246" t="s">
        <v>176</v>
      </c>
      <c r="E44" s="246" t="s">
        <v>9</v>
      </c>
      <c r="F44" s="280">
        <v>21184.645400000001</v>
      </c>
      <c r="G44" s="265" t="s">
        <v>10</v>
      </c>
      <c r="H44" s="302" t="s">
        <v>14</v>
      </c>
      <c r="I44" s="302" t="s">
        <v>9</v>
      </c>
      <c r="J44" s="209" t="s">
        <v>177</v>
      </c>
      <c r="K44" s="302" t="s">
        <v>178</v>
      </c>
      <c r="L44" s="302" t="s">
        <v>14</v>
      </c>
      <c r="M44" s="53" t="s">
        <v>22</v>
      </c>
      <c r="N44" s="111">
        <v>0.47</v>
      </c>
      <c r="O44" s="207"/>
    </row>
    <row r="45" spans="1:15" s="13" customFormat="1" ht="23.25" customHeight="1">
      <c r="A45" s="203"/>
      <c r="B45" s="230"/>
      <c r="C45" s="218"/>
      <c r="D45" s="251"/>
      <c r="E45" s="251"/>
      <c r="F45" s="281"/>
      <c r="G45" s="266"/>
      <c r="H45" s="304"/>
      <c r="I45" s="304"/>
      <c r="J45" s="230"/>
      <c r="K45" s="304"/>
      <c r="L45" s="304"/>
      <c r="M45" s="53" t="s">
        <v>179</v>
      </c>
      <c r="N45" s="111">
        <v>0.5</v>
      </c>
      <c r="O45" s="317"/>
    </row>
    <row r="46" spans="1:15" s="13" customFormat="1" ht="23.25" customHeight="1">
      <c r="A46" s="203"/>
      <c r="B46" s="230"/>
      <c r="C46" s="218"/>
      <c r="D46" s="251"/>
      <c r="E46" s="251"/>
      <c r="F46" s="281"/>
      <c r="G46" s="266"/>
      <c r="H46" s="304"/>
      <c r="I46" s="304"/>
      <c r="J46" s="230"/>
      <c r="K46" s="304"/>
      <c r="L46" s="304"/>
      <c r="M46" s="53" t="s">
        <v>128</v>
      </c>
      <c r="N46" s="111">
        <v>0.15</v>
      </c>
      <c r="O46" s="317"/>
    </row>
    <row r="47" spans="1:15" s="13" customFormat="1" ht="23.25" customHeight="1">
      <c r="A47" s="199"/>
      <c r="B47" s="210"/>
      <c r="C47" s="219"/>
      <c r="D47" s="247"/>
      <c r="E47" s="247"/>
      <c r="F47" s="282"/>
      <c r="G47" s="267"/>
      <c r="H47" s="303"/>
      <c r="I47" s="303"/>
      <c r="J47" s="210"/>
      <c r="K47" s="303"/>
      <c r="L47" s="303"/>
      <c r="M47" s="53" t="s">
        <v>180</v>
      </c>
      <c r="N47" s="111">
        <v>0.15</v>
      </c>
      <c r="O47" s="208"/>
    </row>
    <row r="48" spans="1:15" s="13" customFormat="1" ht="18.75" customHeight="1">
      <c r="A48" s="198">
        <v>12</v>
      </c>
      <c r="B48" s="209" t="s">
        <v>181</v>
      </c>
      <c r="C48" s="220" t="s">
        <v>182</v>
      </c>
      <c r="D48" s="246" t="s">
        <v>15</v>
      </c>
      <c r="E48" s="262" t="s">
        <v>9</v>
      </c>
      <c r="F48" s="283">
        <v>18696.849699999999</v>
      </c>
      <c r="G48" s="265" t="s">
        <v>10</v>
      </c>
      <c r="H48" s="302" t="s">
        <v>14</v>
      </c>
      <c r="I48" s="302" t="s">
        <v>9</v>
      </c>
      <c r="J48" s="302" t="s">
        <v>14</v>
      </c>
      <c r="K48" s="302" t="s">
        <v>164</v>
      </c>
      <c r="L48" s="302" t="s">
        <v>14</v>
      </c>
      <c r="M48" s="53" t="s">
        <v>22</v>
      </c>
      <c r="N48" s="111">
        <v>5.3499999999999999E-2</v>
      </c>
      <c r="O48" s="220" t="s">
        <v>183</v>
      </c>
    </row>
    <row r="49" spans="1:15" s="13" customFormat="1" ht="18.75" customHeight="1">
      <c r="A49" s="203"/>
      <c r="B49" s="230"/>
      <c r="C49" s="221"/>
      <c r="D49" s="251"/>
      <c r="E49" s="263"/>
      <c r="F49" s="284"/>
      <c r="G49" s="266"/>
      <c r="H49" s="304"/>
      <c r="I49" s="304"/>
      <c r="J49" s="304"/>
      <c r="K49" s="304"/>
      <c r="L49" s="304"/>
      <c r="M49" s="51" t="s">
        <v>128</v>
      </c>
      <c r="N49" s="111">
        <v>4.0000000000000001E-3</v>
      </c>
      <c r="O49" s="221"/>
    </row>
    <row r="50" spans="1:15" s="13" customFormat="1" ht="18.75" customHeight="1">
      <c r="A50" s="203"/>
      <c r="B50" s="230"/>
      <c r="C50" s="221"/>
      <c r="D50" s="251"/>
      <c r="E50" s="263"/>
      <c r="F50" s="284"/>
      <c r="G50" s="266"/>
      <c r="H50" s="304"/>
      <c r="I50" s="304"/>
      <c r="J50" s="304"/>
      <c r="K50" s="304"/>
      <c r="L50" s="304"/>
      <c r="M50" s="51" t="s">
        <v>127</v>
      </c>
      <c r="N50" s="111">
        <v>6.0000000000000001E-3</v>
      </c>
      <c r="O50" s="221"/>
    </row>
    <row r="51" spans="1:15" s="13" customFormat="1" ht="18.75" customHeight="1">
      <c r="A51" s="199"/>
      <c r="B51" s="210"/>
      <c r="C51" s="222"/>
      <c r="D51" s="247"/>
      <c r="E51" s="264"/>
      <c r="F51" s="285"/>
      <c r="G51" s="267"/>
      <c r="H51" s="303"/>
      <c r="I51" s="303"/>
      <c r="J51" s="303"/>
      <c r="K51" s="303"/>
      <c r="L51" s="303"/>
      <c r="M51" s="51" t="s">
        <v>171</v>
      </c>
      <c r="N51" s="111">
        <v>0.94130000000000003</v>
      </c>
      <c r="O51" s="222"/>
    </row>
    <row r="52" spans="1:15" s="13" customFormat="1" ht="18.75" customHeight="1">
      <c r="A52" s="198">
        <v>13</v>
      </c>
      <c r="B52" s="209" t="s">
        <v>234</v>
      </c>
      <c r="C52" s="220" t="s">
        <v>130</v>
      </c>
      <c r="D52" s="246" t="s">
        <v>235</v>
      </c>
      <c r="E52" s="246" t="s">
        <v>9</v>
      </c>
      <c r="F52" s="283">
        <v>833.33</v>
      </c>
      <c r="G52" s="265" t="s">
        <v>10</v>
      </c>
      <c r="H52" s="302" t="s">
        <v>236</v>
      </c>
      <c r="I52" s="246" t="s">
        <v>9</v>
      </c>
      <c r="J52" s="209" t="s">
        <v>237</v>
      </c>
      <c r="K52" s="302" t="s">
        <v>238</v>
      </c>
      <c r="L52" s="302" t="s">
        <v>236</v>
      </c>
      <c r="M52" s="51" t="s">
        <v>239</v>
      </c>
      <c r="N52" s="111">
        <v>0.6</v>
      </c>
      <c r="O52" s="220" t="s">
        <v>240</v>
      </c>
    </row>
    <row r="53" spans="1:15" s="13" customFormat="1" ht="18.75" customHeight="1">
      <c r="A53" s="199"/>
      <c r="B53" s="210"/>
      <c r="C53" s="222"/>
      <c r="D53" s="247"/>
      <c r="E53" s="247"/>
      <c r="F53" s="285"/>
      <c r="G53" s="267"/>
      <c r="H53" s="303"/>
      <c r="I53" s="247"/>
      <c r="J53" s="210"/>
      <c r="K53" s="303"/>
      <c r="L53" s="303"/>
      <c r="M53" s="51" t="s">
        <v>129</v>
      </c>
      <c r="N53" s="111">
        <v>0.4</v>
      </c>
      <c r="O53" s="222"/>
    </row>
    <row r="54" spans="1:15" s="13" customFormat="1" ht="18.75" customHeight="1">
      <c r="A54" s="198">
        <v>14</v>
      </c>
      <c r="B54" s="209" t="s">
        <v>241</v>
      </c>
      <c r="C54" s="220" t="s">
        <v>130</v>
      </c>
      <c r="D54" s="246" t="s">
        <v>242</v>
      </c>
      <c r="E54" s="246" t="s">
        <v>9</v>
      </c>
      <c r="F54" s="283">
        <v>4000</v>
      </c>
      <c r="G54" s="265" t="s">
        <v>10</v>
      </c>
      <c r="H54" s="302" t="s">
        <v>243</v>
      </c>
      <c r="I54" s="246" t="s">
        <v>9</v>
      </c>
      <c r="J54" s="302" t="s">
        <v>244</v>
      </c>
      <c r="K54" s="302" t="s">
        <v>238</v>
      </c>
      <c r="L54" s="302" t="s">
        <v>243</v>
      </c>
      <c r="M54" s="51" t="s">
        <v>245</v>
      </c>
      <c r="N54" s="111">
        <v>0.34</v>
      </c>
      <c r="O54" s="220" t="s">
        <v>246</v>
      </c>
    </row>
    <row r="55" spans="1:15" s="13" customFormat="1" ht="18.75" customHeight="1">
      <c r="A55" s="203"/>
      <c r="B55" s="230"/>
      <c r="C55" s="221"/>
      <c r="D55" s="251"/>
      <c r="E55" s="251"/>
      <c r="F55" s="284"/>
      <c r="G55" s="266"/>
      <c r="H55" s="304"/>
      <c r="I55" s="251"/>
      <c r="J55" s="304"/>
      <c r="K55" s="304"/>
      <c r="L55" s="304"/>
      <c r="M55" s="51" t="s">
        <v>129</v>
      </c>
      <c r="N55" s="111">
        <v>0.33</v>
      </c>
      <c r="O55" s="221"/>
    </row>
    <row r="56" spans="1:15" s="13" customFormat="1" ht="18.75" customHeight="1">
      <c r="A56" s="199"/>
      <c r="B56" s="210"/>
      <c r="C56" s="222"/>
      <c r="D56" s="247"/>
      <c r="E56" s="247"/>
      <c r="F56" s="285"/>
      <c r="G56" s="267"/>
      <c r="H56" s="303"/>
      <c r="I56" s="247"/>
      <c r="J56" s="303"/>
      <c r="K56" s="303"/>
      <c r="L56" s="303"/>
      <c r="M56" s="51" t="s">
        <v>247</v>
      </c>
      <c r="N56" s="111">
        <v>0.33</v>
      </c>
      <c r="O56" s="222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53" customFormat="1" ht="26.25" customHeight="1">
      <c r="A58" s="204">
        <v>16</v>
      </c>
      <c r="B58" s="231" t="s">
        <v>187</v>
      </c>
      <c r="C58" s="239" t="s">
        <v>182</v>
      </c>
      <c r="D58" s="252" t="s">
        <v>188</v>
      </c>
      <c r="E58" s="252" t="s">
        <v>9</v>
      </c>
      <c r="F58" s="286">
        <v>19000</v>
      </c>
      <c r="G58" s="305" t="s">
        <v>10</v>
      </c>
      <c r="H58" s="257" t="s">
        <v>189</v>
      </c>
      <c r="I58" s="257"/>
      <c r="J58" s="252" t="s">
        <v>264</v>
      </c>
      <c r="K58" s="252" t="s">
        <v>265</v>
      </c>
      <c r="L58" s="257" t="s">
        <v>164</v>
      </c>
      <c r="M58" s="165" t="s">
        <v>190</v>
      </c>
      <c r="N58" s="166">
        <v>2.63E-2</v>
      </c>
      <c r="O58" s="225" t="s">
        <v>266</v>
      </c>
    </row>
    <row r="59" spans="1:15" s="153" customFormat="1" ht="26.25" customHeight="1">
      <c r="A59" s="205"/>
      <c r="B59" s="232"/>
      <c r="C59" s="240"/>
      <c r="D59" s="253"/>
      <c r="E59" s="253"/>
      <c r="F59" s="287"/>
      <c r="G59" s="306"/>
      <c r="H59" s="301"/>
      <c r="I59" s="301"/>
      <c r="J59" s="253"/>
      <c r="K59" s="253"/>
      <c r="L59" s="301"/>
      <c r="M59" s="165" t="s">
        <v>191</v>
      </c>
      <c r="N59" s="166">
        <v>0.47370000000000001</v>
      </c>
      <c r="O59" s="316"/>
    </row>
    <row r="60" spans="1:15" s="153" customFormat="1" ht="26.25" customHeight="1">
      <c r="A60" s="205"/>
      <c r="B60" s="232"/>
      <c r="C60" s="240"/>
      <c r="D60" s="253"/>
      <c r="E60" s="253"/>
      <c r="F60" s="287"/>
      <c r="G60" s="306"/>
      <c r="H60" s="301"/>
      <c r="I60" s="301"/>
      <c r="J60" s="253"/>
      <c r="K60" s="253"/>
      <c r="L60" s="301"/>
      <c r="M60" s="165" t="s">
        <v>22</v>
      </c>
      <c r="N60" s="166">
        <v>0.49909999999999999</v>
      </c>
      <c r="O60" s="316"/>
    </row>
    <row r="61" spans="1:15" s="153" customFormat="1" ht="26.25" customHeight="1">
      <c r="A61" s="205"/>
      <c r="B61" s="232"/>
      <c r="C61" s="240"/>
      <c r="D61" s="253"/>
      <c r="E61" s="253"/>
      <c r="F61" s="287"/>
      <c r="G61" s="306"/>
      <c r="H61" s="301"/>
      <c r="I61" s="301"/>
      <c r="J61" s="253"/>
      <c r="K61" s="253"/>
      <c r="L61" s="301"/>
      <c r="M61" s="165" t="s">
        <v>127</v>
      </c>
      <c r="N61" s="166">
        <v>4.0000000000000002E-4</v>
      </c>
      <c r="O61" s="316"/>
    </row>
    <row r="62" spans="1:15" s="153" customFormat="1" ht="26.25" customHeight="1">
      <c r="A62" s="206"/>
      <c r="B62" s="233"/>
      <c r="C62" s="241"/>
      <c r="D62" s="254"/>
      <c r="E62" s="254"/>
      <c r="F62" s="288"/>
      <c r="G62" s="307"/>
      <c r="H62" s="258"/>
      <c r="I62" s="258"/>
      <c r="J62" s="254"/>
      <c r="K62" s="254"/>
      <c r="L62" s="258"/>
      <c r="M62" s="165" t="s">
        <v>128</v>
      </c>
      <c r="N62" s="166">
        <v>5.0000000000000001E-4</v>
      </c>
      <c r="O62" s="226"/>
    </row>
    <row r="63" spans="1:15" s="153" customFormat="1" ht="26.25" customHeight="1">
      <c r="A63" s="204">
        <v>17</v>
      </c>
      <c r="B63" s="231" t="s">
        <v>192</v>
      </c>
      <c r="C63" s="239" t="s">
        <v>182</v>
      </c>
      <c r="D63" s="252" t="s">
        <v>188</v>
      </c>
      <c r="E63" s="252" t="s">
        <v>9</v>
      </c>
      <c r="F63" s="286">
        <v>19000</v>
      </c>
      <c r="G63" s="305" t="s">
        <v>10</v>
      </c>
      <c r="H63" s="257" t="s">
        <v>189</v>
      </c>
      <c r="I63" s="257"/>
      <c r="J63" s="252" t="s">
        <v>264</v>
      </c>
      <c r="K63" s="252" t="s">
        <v>265</v>
      </c>
      <c r="L63" s="257" t="s">
        <v>164</v>
      </c>
      <c r="M63" s="167" t="s">
        <v>190</v>
      </c>
      <c r="N63" s="166">
        <v>2.63E-2</v>
      </c>
      <c r="O63" s="225" t="s">
        <v>266</v>
      </c>
    </row>
    <row r="64" spans="1:15" s="153" customFormat="1" ht="26.25" customHeight="1">
      <c r="A64" s="205"/>
      <c r="B64" s="232"/>
      <c r="C64" s="240"/>
      <c r="D64" s="253"/>
      <c r="E64" s="253"/>
      <c r="F64" s="287"/>
      <c r="G64" s="306"/>
      <c r="H64" s="301"/>
      <c r="I64" s="301"/>
      <c r="J64" s="253"/>
      <c r="K64" s="253"/>
      <c r="L64" s="301"/>
      <c r="M64" s="167" t="s">
        <v>191</v>
      </c>
      <c r="N64" s="166">
        <v>0.47370000000000001</v>
      </c>
      <c r="O64" s="316"/>
    </row>
    <row r="65" spans="1:16" s="153" customFormat="1" ht="26.25" customHeight="1">
      <c r="A65" s="206"/>
      <c r="B65" s="233"/>
      <c r="C65" s="241"/>
      <c r="D65" s="254"/>
      <c r="E65" s="254"/>
      <c r="F65" s="288"/>
      <c r="G65" s="307"/>
      <c r="H65" s="258"/>
      <c r="I65" s="258"/>
      <c r="J65" s="254"/>
      <c r="K65" s="254"/>
      <c r="L65" s="258"/>
      <c r="M65" s="167" t="s">
        <v>22</v>
      </c>
      <c r="N65" s="166">
        <v>0.5</v>
      </c>
      <c r="O65" s="226"/>
    </row>
    <row r="66" spans="1:16" s="17" customFormat="1" ht="26.25" customHeight="1">
      <c r="A66" s="198">
        <v>18</v>
      </c>
      <c r="B66" s="209" t="s">
        <v>193</v>
      </c>
      <c r="C66" s="220" t="s">
        <v>130</v>
      </c>
      <c r="D66" s="246" t="s">
        <v>194</v>
      </c>
      <c r="E66" s="289"/>
      <c r="F66" s="272">
        <v>1517</v>
      </c>
      <c r="G66" s="265" t="s">
        <v>10</v>
      </c>
      <c r="H66" s="265" t="s">
        <v>164</v>
      </c>
      <c r="I66" s="209"/>
      <c r="J66" s="313" t="s">
        <v>195</v>
      </c>
      <c r="K66" s="246" t="s">
        <v>196</v>
      </c>
      <c r="L66" s="265" t="s">
        <v>164</v>
      </c>
      <c r="M66" s="127" t="s">
        <v>129</v>
      </c>
      <c r="N66" s="145">
        <v>0.33</v>
      </c>
      <c r="O66" s="207" t="s">
        <v>197</v>
      </c>
    </row>
    <row r="67" spans="1:16" s="17" customFormat="1" ht="26.25" customHeight="1">
      <c r="A67" s="203"/>
      <c r="B67" s="230"/>
      <c r="C67" s="221"/>
      <c r="D67" s="251"/>
      <c r="E67" s="290"/>
      <c r="F67" s="294"/>
      <c r="G67" s="266"/>
      <c r="H67" s="266"/>
      <c r="I67" s="230"/>
      <c r="J67" s="314"/>
      <c r="K67" s="251"/>
      <c r="L67" s="266"/>
      <c r="M67" s="127" t="s">
        <v>198</v>
      </c>
      <c r="N67" s="145">
        <v>0.33</v>
      </c>
      <c r="O67" s="317"/>
    </row>
    <row r="68" spans="1:16" s="17" customFormat="1" ht="26.25" customHeight="1">
      <c r="A68" s="199"/>
      <c r="B68" s="210"/>
      <c r="C68" s="222"/>
      <c r="D68" s="247"/>
      <c r="E68" s="291"/>
      <c r="F68" s="273"/>
      <c r="G68" s="267"/>
      <c r="H68" s="267"/>
      <c r="I68" s="210"/>
      <c r="J68" s="315"/>
      <c r="K68" s="247"/>
      <c r="L68" s="267"/>
      <c r="M68" s="127" t="s">
        <v>199</v>
      </c>
      <c r="N68" s="145">
        <v>0.34</v>
      </c>
      <c r="O68" s="208"/>
    </row>
    <row r="69" spans="1:16" s="13" customFormat="1" ht="24" customHeight="1">
      <c r="A69" s="194" t="s">
        <v>200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6"/>
    </row>
    <row r="70" spans="1:16" s="13" customFormat="1" ht="25.5" customHeight="1">
      <c r="A70" s="207">
        <v>1</v>
      </c>
      <c r="B70" s="234" t="s">
        <v>201</v>
      </c>
      <c r="C70" s="217" t="s">
        <v>86</v>
      </c>
      <c r="D70" s="207" t="s">
        <v>202</v>
      </c>
      <c r="E70" s="207" t="s">
        <v>9</v>
      </c>
      <c r="F70" s="295">
        <v>54112</v>
      </c>
      <c r="G70" s="207" t="s">
        <v>10</v>
      </c>
      <c r="H70" s="207" t="s">
        <v>14</v>
      </c>
      <c r="I70" s="207" t="s">
        <v>9</v>
      </c>
      <c r="J70" s="234" t="s">
        <v>252</v>
      </c>
      <c r="K70" s="207" t="s">
        <v>253</v>
      </c>
      <c r="L70" s="207" t="s">
        <v>203</v>
      </c>
      <c r="M70" s="173" t="s">
        <v>204</v>
      </c>
      <c r="N70" s="118">
        <v>0.5</v>
      </c>
      <c r="O70" s="207" t="s">
        <v>254</v>
      </c>
    </row>
    <row r="71" spans="1:16" s="13" customFormat="1" ht="25.5" customHeight="1">
      <c r="A71" s="208"/>
      <c r="B71" s="235"/>
      <c r="C71" s="219"/>
      <c r="D71" s="208"/>
      <c r="E71" s="208"/>
      <c r="F71" s="296"/>
      <c r="G71" s="208"/>
      <c r="H71" s="208"/>
      <c r="I71" s="208"/>
      <c r="J71" s="235"/>
      <c r="K71" s="208"/>
      <c r="L71" s="208"/>
      <c r="M71" s="53" t="s">
        <v>205</v>
      </c>
      <c r="N71" s="111">
        <v>0.5</v>
      </c>
      <c r="O71" s="208"/>
    </row>
    <row r="72" spans="1:16" s="13" customFormat="1" ht="25.5" customHeight="1">
      <c r="A72" s="112">
        <v>2</v>
      </c>
      <c r="B72" s="128" t="s">
        <v>206</v>
      </c>
      <c r="C72" s="168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194" t="s">
        <v>211</v>
      </c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7"/>
    </row>
    <row r="74" spans="1:16" s="13" customFormat="1" ht="59.25" customHeight="1">
      <c r="A74" s="154">
        <v>1</v>
      </c>
      <c r="B74" s="169" t="s">
        <v>212</v>
      </c>
      <c r="C74" s="170" t="s">
        <v>207</v>
      </c>
      <c r="D74" s="160" t="s">
        <v>213</v>
      </c>
      <c r="E74" s="171"/>
      <c r="F74" s="172">
        <v>5000</v>
      </c>
      <c r="G74" s="159" t="s">
        <v>10</v>
      </c>
      <c r="H74" s="160" t="s">
        <v>214</v>
      </c>
      <c r="I74" s="160"/>
      <c r="J74" s="157" t="s">
        <v>214</v>
      </c>
      <c r="K74" s="160" t="s">
        <v>215</v>
      </c>
      <c r="L74" s="160" t="s">
        <v>214</v>
      </c>
      <c r="M74" s="162" t="s">
        <v>216</v>
      </c>
      <c r="N74" s="163">
        <v>1</v>
      </c>
      <c r="O74" s="174" t="s">
        <v>263</v>
      </c>
      <c r="P74" s="146" t="s">
        <v>255</v>
      </c>
    </row>
    <row r="75" spans="1:16" s="13" customFormat="1" ht="25.5" customHeight="1">
      <c r="A75" s="223">
        <v>2</v>
      </c>
      <c r="B75" s="236" t="s">
        <v>217</v>
      </c>
      <c r="C75" s="242" t="s">
        <v>130</v>
      </c>
      <c r="D75" s="255" t="s">
        <v>218</v>
      </c>
      <c r="E75" s="292"/>
      <c r="F75" s="297">
        <v>21350</v>
      </c>
      <c r="G75" s="268" t="s">
        <v>10</v>
      </c>
      <c r="H75" s="255" t="s">
        <v>219</v>
      </c>
      <c r="I75" s="255"/>
      <c r="J75" s="242" t="s">
        <v>256</v>
      </c>
      <c r="K75" s="255" t="s">
        <v>220</v>
      </c>
      <c r="L75" s="255" t="s">
        <v>219</v>
      </c>
      <c r="M75" s="162" t="s">
        <v>212</v>
      </c>
      <c r="N75" s="163">
        <v>0.51</v>
      </c>
      <c r="O75" s="318" t="s">
        <v>257</v>
      </c>
      <c r="P75" s="323" t="s">
        <v>255</v>
      </c>
    </row>
    <row r="76" spans="1:16" s="13" customFormat="1" ht="25.5" customHeight="1">
      <c r="A76" s="224"/>
      <c r="B76" s="237"/>
      <c r="C76" s="243"/>
      <c r="D76" s="256"/>
      <c r="E76" s="293"/>
      <c r="F76" s="298"/>
      <c r="G76" s="269"/>
      <c r="H76" s="256"/>
      <c r="I76" s="256"/>
      <c r="J76" s="243"/>
      <c r="K76" s="256"/>
      <c r="L76" s="256"/>
      <c r="M76" s="162" t="s">
        <v>221</v>
      </c>
      <c r="N76" s="163">
        <v>0.49</v>
      </c>
      <c r="O76" s="319"/>
      <c r="P76" s="323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53" customFormat="1" ht="30.75" customHeight="1">
      <c r="A78" s="225">
        <v>4</v>
      </c>
      <c r="B78" s="238" t="s">
        <v>227</v>
      </c>
      <c r="C78" s="244" t="s">
        <v>130</v>
      </c>
      <c r="D78" s="257" t="s">
        <v>228</v>
      </c>
      <c r="E78" s="257"/>
      <c r="F78" s="299">
        <v>5000</v>
      </c>
      <c r="G78" s="257" t="s">
        <v>10</v>
      </c>
      <c r="H78" s="257" t="s">
        <v>14</v>
      </c>
      <c r="I78" s="257"/>
      <c r="J78" s="252" t="s">
        <v>267</v>
      </c>
      <c r="K78" s="257" t="s">
        <v>261</v>
      </c>
      <c r="L78" s="257" t="s">
        <v>14</v>
      </c>
      <c r="M78" s="167" t="s">
        <v>222</v>
      </c>
      <c r="N78" s="166">
        <v>0.51</v>
      </c>
      <c r="O78" s="320" t="s">
        <v>268</v>
      </c>
    </row>
    <row r="79" spans="1:16" s="153" customFormat="1" ht="30.75" customHeight="1">
      <c r="A79" s="226"/>
      <c r="B79" s="238"/>
      <c r="C79" s="245"/>
      <c r="D79" s="258"/>
      <c r="E79" s="258"/>
      <c r="F79" s="300"/>
      <c r="G79" s="258"/>
      <c r="H79" s="258"/>
      <c r="I79" s="258"/>
      <c r="J79" s="254"/>
      <c r="K79" s="258"/>
      <c r="L79" s="258"/>
      <c r="M79" s="167" t="s">
        <v>221</v>
      </c>
      <c r="N79" s="166">
        <v>0.49</v>
      </c>
      <c r="O79" s="321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4.4"/>
  <cols>
    <col min="1" max="1" width="6.44140625" style="9" customWidth="1"/>
    <col min="2" max="2" width="40.21875" style="18" customWidth="1"/>
    <col min="3" max="3" width="31.33203125" style="19" customWidth="1"/>
    <col min="4" max="4" width="13" style="20" customWidth="1"/>
    <col min="5" max="5" width="13" style="18" customWidth="1"/>
    <col min="6" max="6" width="14.6640625" style="21" customWidth="1"/>
    <col min="7" max="7" width="10" style="18" customWidth="1"/>
    <col min="8" max="9" width="13.109375" style="18" customWidth="1"/>
    <col min="10" max="10" width="29.77734375" style="18" customWidth="1"/>
    <col min="11" max="11" width="13.6640625" style="20" customWidth="1"/>
    <col min="12" max="12" width="12.88671875" style="20" customWidth="1"/>
    <col min="13" max="13" width="38.33203125" style="20" customWidth="1"/>
    <col min="14" max="14" width="9.109375" style="22" customWidth="1"/>
    <col min="15" max="15" width="39" style="9" customWidth="1"/>
    <col min="16" max="16384" width="9" style="9"/>
  </cols>
  <sheetData>
    <row r="1" spans="1:16" ht="33" customHeight="1">
      <c r="A1" s="190" t="s">
        <v>16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191" t="s">
        <v>4</v>
      </c>
      <c r="G2" s="192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0" customFormat="1" ht="26.25" customHeight="1">
      <c r="A3" s="26">
        <v>1</v>
      </c>
      <c r="B3" s="27" t="s">
        <v>22</v>
      </c>
      <c r="C3" s="28" t="s">
        <v>23</v>
      </c>
      <c r="D3" s="29" t="s">
        <v>24</v>
      </c>
      <c r="E3" s="29" t="s">
        <v>9</v>
      </c>
      <c r="F3" s="61">
        <v>50000</v>
      </c>
      <c r="G3" s="62" t="s">
        <v>10</v>
      </c>
      <c r="H3" s="63" t="s">
        <v>164</v>
      </c>
      <c r="I3" s="63" t="s">
        <v>9</v>
      </c>
      <c r="J3" s="84" t="s">
        <v>25</v>
      </c>
      <c r="K3" s="63" t="s">
        <v>26</v>
      </c>
      <c r="L3" s="63" t="s">
        <v>164</v>
      </c>
      <c r="M3" s="28" t="s">
        <v>27</v>
      </c>
      <c r="N3" s="100">
        <v>1</v>
      </c>
      <c r="O3" s="101" t="s">
        <v>269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0" customFormat="1" ht="31.5" customHeight="1">
      <c r="A5" s="26">
        <v>3</v>
      </c>
      <c r="B5" s="27" t="s">
        <v>37</v>
      </c>
      <c r="C5" s="28" t="s">
        <v>23</v>
      </c>
      <c r="D5" s="29" t="s">
        <v>38</v>
      </c>
      <c r="E5" s="29" t="s">
        <v>9</v>
      </c>
      <c r="F5" s="61">
        <v>2169</v>
      </c>
      <c r="G5" s="62" t="s">
        <v>32</v>
      </c>
      <c r="H5" s="63" t="s">
        <v>164</v>
      </c>
      <c r="I5" s="63" t="s">
        <v>9</v>
      </c>
      <c r="J5" s="84" t="s">
        <v>25</v>
      </c>
      <c r="K5" s="63" t="s">
        <v>26</v>
      </c>
      <c r="L5" s="63" t="s">
        <v>164</v>
      </c>
      <c r="M5" s="28" t="s">
        <v>39</v>
      </c>
      <c r="N5" s="100">
        <v>1</v>
      </c>
      <c r="O5" s="101" t="s">
        <v>270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4" customFormat="1" ht="32.25" customHeight="1">
      <c r="A8" s="40">
        <v>6</v>
      </c>
      <c r="B8" s="41" t="s">
        <v>54</v>
      </c>
      <c r="C8" s="41" t="s">
        <v>42</v>
      </c>
      <c r="D8" s="42" t="s">
        <v>55</v>
      </c>
      <c r="E8" s="42" t="s">
        <v>9</v>
      </c>
      <c r="F8" s="71">
        <v>57000</v>
      </c>
      <c r="G8" s="42" t="s">
        <v>56</v>
      </c>
      <c r="H8" s="42" t="s">
        <v>164</v>
      </c>
      <c r="I8" s="42" t="s">
        <v>9</v>
      </c>
      <c r="J8" s="91" t="s">
        <v>57</v>
      </c>
      <c r="K8" s="92" t="s">
        <v>58</v>
      </c>
      <c r="L8" s="92" t="s">
        <v>164</v>
      </c>
      <c r="M8" s="91" t="s">
        <v>59</v>
      </c>
      <c r="N8" s="110">
        <v>1</v>
      </c>
      <c r="O8" s="41" t="s">
        <v>271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198">
        <v>11</v>
      </c>
      <c r="B13" s="209" t="s">
        <v>77</v>
      </c>
      <c r="C13" s="209" t="s">
        <v>78</v>
      </c>
      <c r="D13" s="246" t="s">
        <v>79</v>
      </c>
      <c r="E13" s="246" t="s">
        <v>9</v>
      </c>
      <c r="F13" s="270">
        <v>20387.755099999998</v>
      </c>
      <c r="G13" s="265" t="s">
        <v>32</v>
      </c>
      <c r="H13" s="302" t="s">
        <v>14</v>
      </c>
      <c r="I13" s="302" t="s">
        <v>9</v>
      </c>
      <c r="J13" s="209" t="s">
        <v>44</v>
      </c>
      <c r="K13" s="302" t="s">
        <v>75</v>
      </c>
      <c r="L13" s="302" t="s">
        <v>14</v>
      </c>
      <c r="M13" s="53" t="s">
        <v>80</v>
      </c>
      <c r="N13" s="111">
        <v>0.49</v>
      </c>
      <c r="O13" s="211" t="s">
        <v>229</v>
      </c>
    </row>
    <row r="14" spans="1:16" s="13" customFormat="1" ht="84" customHeight="1">
      <c r="A14" s="199"/>
      <c r="B14" s="210"/>
      <c r="C14" s="210"/>
      <c r="D14" s="247"/>
      <c r="E14" s="247"/>
      <c r="F14" s="271"/>
      <c r="G14" s="267"/>
      <c r="H14" s="303"/>
      <c r="I14" s="303"/>
      <c r="J14" s="210"/>
      <c r="K14" s="303"/>
      <c r="L14" s="303"/>
      <c r="M14" s="53" t="s">
        <v>22</v>
      </c>
      <c r="N14" s="111">
        <v>0.51</v>
      </c>
      <c r="O14" s="212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198">
        <v>13</v>
      </c>
      <c r="B16" s="211" t="s">
        <v>85</v>
      </c>
      <c r="C16" s="211" t="s">
        <v>86</v>
      </c>
      <c r="D16" s="220" t="s">
        <v>87</v>
      </c>
      <c r="E16" s="220" t="s">
        <v>9</v>
      </c>
      <c r="F16" s="272">
        <v>2000</v>
      </c>
      <c r="G16" s="220" t="s">
        <v>10</v>
      </c>
      <c r="H16" s="220" t="s">
        <v>14</v>
      </c>
      <c r="I16" s="302" t="s">
        <v>9</v>
      </c>
      <c r="J16" s="308" t="s">
        <v>230</v>
      </c>
      <c r="K16" s="308" t="s">
        <v>88</v>
      </c>
      <c r="L16" s="302" t="s">
        <v>89</v>
      </c>
      <c r="M16" s="51" t="s">
        <v>54</v>
      </c>
      <c r="N16" s="111">
        <v>0.5</v>
      </c>
      <c r="O16" s="211" t="s">
        <v>231</v>
      </c>
      <c r="P16" s="322" t="s">
        <v>232</v>
      </c>
    </row>
    <row r="17" spans="1:16" s="13" customFormat="1" ht="39" customHeight="1">
      <c r="A17" s="199"/>
      <c r="B17" s="212"/>
      <c r="C17" s="212"/>
      <c r="D17" s="222"/>
      <c r="E17" s="222"/>
      <c r="F17" s="273"/>
      <c r="G17" s="222"/>
      <c r="H17" s="222"/>
      <c r="I17" s="303"/>
      <c r="J17" s="309"/>
      <c r="K17" s="309"/>
      <c r="L17" s="303"/>
      <c r="M17" s="51" t="s">
        <v>233</v>
      </c>
      <c r="N17" s="111">
        <v>0.5</v>
      </c>
      <c r="O17" s="212"/>
      <c r="P17" s="322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200">
        <v>21</v>
      </c>
      <c r="B25" s="227" t="s">
        <v>117</v>
      </c>
      <c r="C25" s="213" t="s">
        <v>118</v>
      </c>
      <c r="D25" s="248" t="s">
        <v>119</v>
      </c>
      <c r="E25" s="259" t="s">
        <v>120</v>
      </c>
      <c r="F25" s="274">
        <v>2019.4602</v>
      </c>
      <c r="G25" s="274" t="s">
        <v>10</v>
      </c>
      <c r="H25" s="248" t="s">
        <v>121</v>
      </c>
      <c r="I25" s="248" t="s">
        <v>9</v>
      </c>
      <c r="J25" s="310" t="s">
        <v>122</v>
      </c>
      <c r="K25" s="248" t="s">
        <v>123</v>
      </c>
      <c r="L25" s="248" t="s">
        <v>121</v>
      </c>
      <c r="M25" s="120" t="s">
        <v>22</v>
      </c>
      <c r="N25" s="121">
        <v>0.54469999999999996</v>
      </c>
      <c r="O25" s="324" t="s">
        <v>124</v>
      </c>
    </row>
    <row r="26" spans="1:16" s="15" customFormat="1" ht="22.5" customHeight="1">
      <c r="A26" s="201"/>
      <c r="B26" s="228"/>
      <c r="C26" s="214"/>
      <c r="D26" s="249"/>
      <c r="E26" s="260"/>
      <c r="F26" s="275"/>
      <c r="G26" s="275"/>
      <c r="H26" s="249"/>
      <c r="I26" s="249"/>
      <c r="J26" s="311"/>
      <c r="K26" s="249"/>
      <c r="L26" s="249"/>
      <c r="M26" s="120" t="s">
        <v>125</v>
      </c>
      <c r="N26" s="121">
        <v>0.18</v>
      </c>
      <c r="O26" s="325"/>
    </row>
    <row r="27" spans="1:16" s="15" customFormat="1" ht="22.5" customHeight="1">
      <c r="A27" s="201"/>
      <c r="B27" s="228"/>
      <c r="C27" s="214"/>
      <c r="D27" s="249"/>
      <c r="E27" s="260"/>
      <c r="F27" s="275"/>
      <c r="G27" s="275"/>
      <c r="H27" s="249"/>
      <c r="I27" s="249"/>
      <c r="J27" s="311"/>
      <c r="K27" s="249"/>
      <c r="L27" s="249"/>
      <c r="M27" s="120" t="s">
        <v>126</v>
      </c>
      <c r="N27" s="121">
        <v>0.27</v>
      </c>
      <c r="O27" s="325"/>
    </row>
    <row r="28" spans="1:16" s="15" customFormat="1" ht="22.5" customHeight="1">
      <c r="A28" s="201"/>
      <c r="B28" s="228"/>
      <c r="C28" s="214"/>
      <c r="D28" s="249"/>
      <c r="E28" s="260"/>
      <c r="F28" s="275"/>
      <c r="G28" s="275"/>
      <c r="H28" s="249"/>
      <c r="I28" s="249"/>
      <c r="J28" s="311"/>
      <c r="K28" s="249"/>
      <c r="L28" s="249"/>
      <c r="M28" s="120" t="s">
        <v>127</v>
      </c>
      <c r="N28" s="121">
        <v>3.3E-3</v>
      </c>
      <c r="O28" s="325"/>
    </row>
    <row r="29" spans="1:16" s="15" customFormat="1" ht="22.5" customHeight="1">
      <c r="A29" s="202"/>
      <c r="B29" s="229"/>
      <c r="C29" s="215"/>
      <c r="D29" s="250"/>
      <c r="E29" s="261"/>
      <c r="F29" s="276"/>
      <c r="G29" s="276"/>
      <c r="H29" s="250"/>
      <c r="I29" s="250"/>
      <c r="J29" s="312"/>
      <c r="K29" s="250"/>
      <c r="L29" s="250"/>
      <c r="M29" s="120" t="s">
        <v>128</v>
      </c>
      <c r="N29" s="121">
        <v>2E-3</v>
      </c>
      <c r="O29" s="326"/>
    </row>
    <row r="30" spans="1:16" s="15" customFormat="1" ht="18.75" customHeight="1">
      <c r="A30" s="200">
        <v>22</v>
      </c>
      <c r="B30" s="227" t="s">
        <v>129</v>
      </c>
      <c r="C30" s="216" t="s">
        <v>130</v>
      </c>
      <c r="D30" s="248" t="s">
        <v>131</v>
      </c>
      <c r="E30" s="259" t="s">
        <v>9</v>
      </c>
      <c r="F30" s="277">
        <v>3000</v>
      </c>
      <c r="G30" s="274" t="s">
        <v>10</v>
      </c>
      <c r="H30" s="248" t="s">
        <v>14</v>
      </c>
      <c r="I30" s="248" t="s">
        <v>9</v>
      </c>
      <c r="J30" s="213" t="s">
        <v>14</v>
      </c>
      <c r="K30" s="248" t="s">
        <v>132</v>
      </c>
      <c r="L30" s="248" t="s">
        <v>14</v>
      </c>
      <c r="M30" s="120" t="s">
        <v>22</v>
      </c>
      <c r="N30" s="121">
        <v>0.9</v>
      </c>
      <c r="O30" s="327" t="s">
        <v>133</v>
      </c>
    </row>
    <row r="31" spans="1:16" s="15" customFormat="1" ht="18.75" customHeight="1">
      <c r="A31" s="201"/>
      <c r="B31" s="228"/>
      <c r="C31" s="216"/>
      <c r="D31" s="249"/>
      <c r="E31" s="260"/>
      <c r="F31" s="278"/>
      <c r="G31" s="275"/>
      <c r="H31" s="249"/>
      <c r="I31" s="249"/>
      <c r="J31" s="214"/>
      <c r="K31" s="249"/>
      <c r="L31" s="249"/>
      <c r="M31" s="120" t="s">
        <v>134</v>
      </c>
      <c r="N31" s="121">
        <v>0.03</v>
      </c>
      <c r="O31" s="328"/>
    </row>
    <row r="32" spans="1:16" s="15" customFormat="1" ht="18.75" customHeight="1">
      <c r="A32" s="202"/>
      <c r="B32" s="229"/>
      <c r="C32" s="216"/>
      <c r="D32" s="250"/>
      <c r="E32" s="261"/>
      <c r="F32" s="279"/>
      <c r="G32" s="276"/>
      <c r="H32" s="250"/>
      <c r="I32" s="250"/>
      <c r="J32" s="215"/>
      <c r="K32" s="250"/>
      <c r="L32" s="250"/>
      <c r="M32" s="120" t="s">
        <v>135</v>
      </c>
      <c r="N32" s="121">
        <v>7.0000000000000007E-2</v>
      </c>
      <c r="O32" s="329"/>
    </row>
    <row r="33" spans="1:15" s="13" customFormat="1" ht="24" customHeight="1">
      <c r="A33" s="193" t="s">
        <v>136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</row>
    <row r="34" spans="1:15" s="10" customFormat="1" ht="26.25" customHeight="1">
      <c r="A34" s="26">
        <v>1</v>
      </c>
      <c r="B34" s="27" t="s">
        <v>137</v>
      </c>
      <c r="C34" s="56" t="s">
        <v>23</v>
      </c>
      <c r="D34" s="29" t="s">
        <v>138</v>
      </c>
      <c r="E34" s="29" t="s">
        <v>9</v>
      </c>
      <c r="F34" s="61">
        <v>30000</v>
      </c>
      <c r="G34" s="62" t="s">
        <v>10</v>
      </c>
      <c r="H34" s="63" t="s">
        <v>164</v>
      </c>
      <c r="I34" s="63" t="s">
        <v>9</v>
      </c>
      <c r="J34" s="84" t="s">
        <v>139</v>
      </c>
      <c r="K34" s="63" t="s">
        <v>9</v>
      </c>
      <c r="L34" s="63" t="s">
        <v>164</v>
      </c>
      <c r="M34" s="28" t="s">
        <v>140</v>
      </c>
      <c r="N34" s="100">
        <v>1</v>
      </c>
      <c r="O34" s="101" t="s">
        <v>272</v>
      </c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37">
        <v>3</v>
      </c>
      <c r="B36" s="57" t="s">
        <v>146</v>
      </c>
      <c r="C36" s="58" t="s">
        <v>147</v>
      </c>
      <c r="D36" s="59" t="s">
        <v>148</v>
      </c>
      <c r="E36" s="59" t="s">
        <v>9</v>
      </c>
      <c r="F36" s="81">
        <v>1000</v>
      </c>
      <c r="G36" s="82" t="s">
        <v>10</v>
      </c>
      <c r="H36" s="83" t="s">
        <v>149</v>
      </c>
      <c r="I36" s="83" t="s">
        <v>9</v>
      </c>
      <c r="J36" s="96" t="s">
        <v>9</v>
      </c>
      <c r="K36" s="83" t="s">
        <v>9</v>
      </c>
      <c r="L36" s="83" t="s">
        <v>9</v>
      </c>
      <c r="M36" s="123" t="s">
        <v>150</v>
      </c>
      <c r="N36" s="124"/>
      <c r="O36" s="125" t="s">
        <v>273</v>
      </c>
    </row>
    <row r="37" spans="1:15" s="16" customFormat="1" ht="26.25" customHeight="1">
      <c r="A37" s="26">
        <v>4</v>
      </c>
      <c r="B37" s="27" t="s">
        <v>152</v>
      </c>
      <c r="C37" s="41" t="s">
        <v>42</v>
      </c>
      <c r="D37" s="29" t="s">
        <v>153</v>
      </c>
      <c r="E37" s="29" t="s">
        <v>9</v>
      </c>
      <c r="F37" s="61">
        <v>11750</v>
      </c>
      <c r="G37" s="62" t="s">
        <v>32</v>
      </c>
      <c r="H37" s="63" t="s">
        <v>164</v>
      </c>
      <c r="I37" s="63" t="s">
        <v>9</v>
      </c>
      <c r="J37" s="84" t="s">
        <v>274</v>
      </c>
      <c r="K37" s="63" t="s">
        <v>9</v>
      </c>
      <c r="L37" s="63" t="s">
        <v>9</v>
      </c>
      <c r="M37" s="28" t="s">
        <v>155</v>
      </c>
      <c r="N37" s="100">
        <v>1</v>
      </c>
      <c r="O37" s="101" t="s">
        <v>275</v>
      </c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0" customFormat="1" ht="26.25" customHeight="1">
      <c r="A39" s="26">
        <v>6</v>
      </c>
      <c r="B39" s="27" t="s">
        <v>158</v>
      </c>
      <c r="C39" s="28" t="s">
        <v>23</v>
      </c>
      <c r="D39" s="29" t="s">
        <v>159</v>
      </c>
      <c r="E39" s="29" t="s">
        <v>9</v>
      </c>
      <c r="F39" s="61">
        <v>20000</v>
      </c>
      <c r="G39" s="62" t="s">
        <v>56</v>
      </c>
      <c r="H39" s="63" t="s">
        <v>164</v>
      </c>
      <c r="I39" s="63" t="s">
        <v>9</v>
      </c>
      <c r="J39" s="84" t="s">
        <v>160</v>
      </c>
      <c r="K39" s="63" t="s">
        <v>9</v>
      </c>
      <c r="L39" s="63" t="s">
        <v>164</v>
      </c>
      <c r="M39" s="28" t="s">
        <v>161</v>
      </c>
      <c r="N39" s="100">
        <v>1</v>
      </c>
      <c r="O39" s="101" t="s">
        <v>272</v>
      </c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198">
        <v>11</v>
      </c>
      <c r="B44" s="209" t="s">
        <v>175</v>
      </c>
      <c r="C44" s="217" t="s">
        <v>130</v>
      </c>
      <c r="D44" s="246" t="s">
        <v>176</v>
      </c>
      <c r="E44" s="246" t="s">
        <v>9</v>
      </c>
      <c r="F44" s="280">
        <v>21184.645400000001</v>
      </c>
      <c r="G44" s="265" t="s">
        <v>10</v>
      </c>
      <c r="H44" s="302" t="s">
        <v>14</v>
      </c>
      <c r="I44" s="302" t="s">
        <v>9</v>
      </c>
      <c r="J44" s="209" t="s">
        <v>177</v>
      </c>
      <c r="K44" s="302" t="s">
        <v>178</v>
      </c>
      <c r="L44" s="302" t="s">
        <v>14</v>
      </c>
      <c r="M44" s="53" t="s">
        <v>22</v>
      </c>
      <c r="N44" s="111">
        <v>0.47</v>
      </c>
      <c r="O44" s="207"/>
    </row>
    <row r="45" spans="1:15" s="13" customFormat="1" ht="23.25" customHeight="1">
      <c r="A45" s="203"/>
      <c r="B45" s="230"/>
      <c r="C45" s="218"/>
      <c r="D45" s="251"/>
      <c r="E45" s="251"/>
      <c r="F45" s="281"/>
      <c r="G45" s="266"/>
      <c r="H45" s="304"/>
      <c r="I45" s="304"/>
      <c r="J45" s="230"/>
      <c r="K45" s="304"/>
      <c r="L45" s="304"/>
      <c r="M45" s="53" t="s">
        <v>179</v>
      </c>
      <c r="N45" s="111">
        <v>0.5</v>
      </c>
      <c r="O45" s="317"/>
    </row>
    <row r="46" spans="1:15" s="13" customFormat="1" ht="23.25" customHeight="1">
      <c r="A46" s="203"/>
      <c r="B46" s="230"/>
      <c r="C46" s="218"/>
      <c r="D46" s="251"/>
      <c r="E46" s="251"/>
      <c r="F46" s="281"/>
      <c r="G46" s="266"/>
      <c r="H46" s="304"/>
      <c r="I46" s="304"/>
      <c r="J46" s="230"/>
      <c r="K46" s="304"/>
      <c r="L46" s="304"/>
      <c r="M46" s="53" t="s">
        <v>128</v>
      </c>
      <c r="N46" s="111">
        <v>0.15</v>
      </c>
      <c r="O46" s="317"/>
    </row>
    <row r="47" spans="1:15" s="13" customFormat="1" ht="23.25" customHeight="1">
      <c r="A47" s="199"/>
      <c r="B47" s="210"/>
      <c r="C47" s="219"/>
      <c r="D47" s="247"/>
      <c r="E47" s="247"/>
      <c r="F47" s="282"/>
      <c r="G47" s="267"/>
      <c r="H47" s="303"/>
      <c r="I47" s="303"/>
      <c r="J47" s="210"/>
      <c r="K47" s="303"/>
      <c r="L47" s="303"/>
      <c r="M47" s="53" t="s">
        <v>180</v>
      </c>
      <c r="N47" s="111">
        <v>0.15</v>
      </c>
      <c r="O47" s="208"/>
    </row>
    <row r="48" spans="1:15" s="13" customFormat="1" ht="18.75" customHeight="1">
      <c r="A48" s="198">
        <v>12</v>
      </c>
      <c r="B48" s="209" t="s">
        <v>181</v>
      </c>
      <c r="C48" s="220" t="s">
        <v>182</v>
      </c>
      <c r="D48" s="246" t="s">
        <v>15</v>
      </c>
      <c r="E48" s="262" t="s">
        <v>9</v>
      </c>
      <c r="F48" s="283">
        <v>18696.849699999999</v>
      </c>
      <c r="G48" s="265" t="s">
        <v>10</v>
      </c>
      <c r="H48" s="302" t="s">
        <v>14</v>
      </c>
      <c r="I48" s="302" t="s">
        <v>9</v>
      </c>
      <c r="J48" s="302" t="s">
        <v>14</v>
      </c>
      <c r="K48" s="302" t="s">
        <v>164</v>
      </c>
      <c r="L48" s="302" t="s">
        <v>14</v>
      </c>
      <c r="M48" s="53" t="s">
        <v>22</v>
      </c>
      <c r="N48" s="111">
        <v>5.3499999999999999E-2</v>
      </c>
      <c r="O48" s="220" t="s">
        <v>183</v>
      </c>
    </row>
    <row r="49" spans="1:15" s="13" customFormat="1" ht="18.75" customHeight="1">
      <c r="A49" s="203"/>
      <c r="B49" s="230"/>
      <c r="C49" s="221"/>
      <c r="D49" s="251"/>
      <c r="E49" s="263"/>
      <c r="F49" s="284"/>
      <c r="G49" s="266"/>
      <c r="H49" s="304"/>
      <c r="I49" s="304"/>
      <c r="J49" s="304"/>
      <c r="K49" s="304"/>
      <c r="L49" s="304"/>
      <c r="M49" s="51" t="s">
        <v>128</v>
      </c>
      <c r="N49" s="111">
        <v>4.0000000000000001E-3</v>
      </c>
      <c r="O49" s="221"/>
    </row>
    <row r="50" spans="1:15" s="13" customFormat="1" ht="18.75" customHeight="1">
      <c r="A50" s="203"/>
      <c r="B50" s="230"/>
      <c r="C50" s="221"/>
      <c r="D50" s="251"/>
      <c r="E50" s="263"/>
      <c r="F50" s="284"/>
      <c r="G50" s="266"/>
      <c r="H50" s="304"/>
      <c r="I50" s="304"/>
      <c r="J50" s="304"/>
      <c r="K50" s="304"/>
      <c r="L50" s="304"/>
      <c r="M50" s="51" t="s">
        <v>127</v>
      </c>
      <c r="N50" s="111">
        <v>6.0000000000000001E-3</v>
      </c>
      <c r="O50" s="221"/>
    </row>
    <row r="51" spans="1:15" s="13" customFormat="1" ht="18.75" customHeight="1">
      <c r="A51" s="199"/>
      <c r="B51" s="210"/>
      <c r="C51" s="222"/>
      <c r="D51" s="247"/>
      <c r="E51" s="264"/>
      <c r="F51" s="285"/>
      <c r="G51" s="267"/>
      <c r="H51" s="303"/>
      <c r="I51" s="303"/>
      <c r="J51" s="303"/>
      <c r="K51" s="303"/>
      <c r="L51" s="303"/>
      <c r="M51" s="51" t="s">
        <v>171</v>
      </c>
      <c r="N51" s="111">
        <v>0.94130000000000003</v>
      </c>
      <c r="O51" s="222"/>
    </row>
    <row r="52" spans="1:15" s="13" customFormat="1" ht="18.75" customHeight="1">
      <c r="A52" s="198">
        <v>13</v>
      </c>
      <c r="B52" s="209" t="s">
        <v>234</v>
      </c>
      <c r="C52" s="220" t="s">
        <v>130</v>
      </c>
      <c r="D52" s="246" t="s">
        <v>235</v>
      </c>
      <c r="E52" s="246" t="s">
        <v>9</v>
      </c>
      <c r="F52" s="283">
        <v>833.33</v>
      </c>
      <c r="G52" s="265" t="s">
        <v>10</v>
      </c>
      <c r="H52" s="302" t="s">
        <v>236</v>
      </c>
      <c r="I52" s="246" t="s">
        <v>9</v>
      </c>
      <c r="J52" s="209" t="s">
        <v>237</v>
      </c>
      <c r="K52" s="302" t="s">
        <v>238</v>
      </c>
      <c r="L52" s="302" t="s">
        <v>236</v>
      </c>
      <c r="M52" s="51" t="s">
        <v>239</v>
      </c>
      <c r="N52" s="111">
        <v>0.6</v>
      </c>
      <c r="O52" s="220" t="s">
        <v>240</v>
      </c>
    </row>
    <row r="53" spans="1:15" s="13" customFormat="1" ht="18.75" customHeight="1">
      <c r="A53" s="199"/>
      <c r="B53" s="210"/>
      <c r="C53" s="222"/>
      <c r="D53" s="247"/>
      <c r="E53" s="247"/>
      <c r="F53" s="285"/>
      <c r="G53" s="267"/>
      <c r="H53" s="303"/>
      <c r="I53" s="247"/>
      <c r="J53" s="210"/>
      <c r="K53" s="303"/>
      <c r="L53" s="303"/>
      <c r="M53" s="51" t="s">
        <v>129</v>
      </c>
      <c r="N53" s="111">
        <v>0.4</v>
      </c>
      <c r="O53" s="222"/>
    </row>
    <row r="54" spans="1:15" s="13" customFormat="1" ht="18.75" customHeight="1">
      <c r="A54" s="198">
        <v>14</v>
      </c>
      <c r="B54" s="209" t="s">
        <v>241</v>
      </c>
      <c r="C54" s="220" t="s">
        <v>130</v>
      </c>
      <c r="D54" s="246" t="s">
        <v>242</v>
      </c>
      <c r="E54" s="246" t="s">
        <v>9</v>
      </c>
      <c r="F54" s="283">
        <v>4000</v>
      </c>
      <c r="G54" s="265" t="s">
        <v>10</v>
      </c>
      <c r="H54" s="302" t="s">
        <v>243</v>
      </c>
      <c r="I54" s="246" t="s">
        <v>9</v>
      </c>
      <c r="J54" s="302" t="s">
        <v>244</v>
      </c>
      <c r="K54" s="302" t="s">
        <v>238</v>
      </c>
      <c r="L54" s="302" t="s">
        <v>243</v>
      </c>
      <c r="M54" s="51" t="s">
        <v>245</v>
      </c>
      <c r="N54" s="111">
        <v>0.34</v>
      </c>
      <c r="O54" s="220" t="s">
        <v>246</v>
      </c>
    </row>
    <row r="55" spans="1:15" s="13" customFormat="1" ht="18.75" customHeight="1">
      <c r="A55" s="203"/>
      <c r="B55" s="230"/>
      <c r="C55" s="221"/>
      <c r="D55" s="251"/>
      <c r="E55" s="251"/>
      <c r="F55" s="284"/>
      <c r="G55" s="266"/>
      <c r="H55" s="304"/>
      <c r="I55" s="251"/>
      <c r="J55" s="304"/>
      <c r="K55" s="304"/>
      <c r="L55" s="304"/>
      <c r="M55" s="51" t="s">
        <v>129</v>
      </c>
      <c r="N55" s="111">
        <v>0.33</v>
      </c>
      <c r="O55" s="221"/>
    </row>
    <row r="56" spans="1:15" s="13" customFormat="1" ht="18.75" customHeight="1">
      <c r="A56" s="199"/>
      <c r="B56" s="210"/>
      <c r="C56" s="222"/>
      <c r="D56" s="247"/>
      <c r="E56" s="247"/>
      <c r="F56" s="285"/>
      <c r="G56" s="267"/>
      <c r="H56" s="303"/>
      <c r="I56" s="247"/>
      <c r="J56" s="303"/>
      <c r="K56" s="303"/>
      <c r="L56" s="303"/>
      <c r="M56" s="51" t="s">
        <v>247</v>
      </c>
      <c r="N56" s="111">
        <v>0.33</v>
      </c>
      <c r="O56" s="222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3" customFormat="1" ht="26.25" customHeight="1">
      <c r="A58" s="198">
        <v>16</v>
      </c>
      <c r="B58" s="209" t="s">
        <v>187</v>
      </c>
      <c r="C58" s="220" t="s">
        <v>182</v>
      </c>
      <c r="D58" s="246" t="s">
        <v>188</v>
      </c>
      <c r="E58" s="246" t="s">
        <v>9</v>
      </c>
      <c r="F58" s="272">
        <v>19000</v>
      </c>
      <c r="G58" s="265" t="s">
        <v>10</v>
      </c>
      <c r="H58" s="302" t="s">
        <v>189</v>
      </c>
      <c r="I58" s="302"/>
      <c r="J58" s="246" t="s">
        <v>264</v>
      </c>
      <c r="K58" s="246" t="s">
        <v>265</v>
      </c>
      <c r="L58" s="302" t="s">
        <v>164</v>
      </c>
      <c r="M58" s="127" t="s">
        <v>190</v>
      </c>
      <c r="N58" s="111">
        <v>2.63E-2</v>
      </c>
      <c r="O58" s="207" t="s">
        <v>266</v>
      </c>
    </row>
    <row r="59" spans="1:15" s="13" customFormat="1" ht="26.25" customHeight="1">
      <c r="A59" s="203"/>
      <c r="B59" s="230"/>
      <c r="C59" s="221"/>
      <c r="D59" s="251"/>
      <c r="E59" s="251"/>
      <c r="F59" s="294"/>
      <c r="G59" s="266"/>
      <c r="H59" s="304"/>
      <c r="I59" s="304"/>
      <c r="J59" s="251"/>
      <c r="K59" s="251"/>
      <c r="L59" s="304"/>
      <c r="M59" s="127" t="s">
        <v>191</v>
      </c>
      <c r="N59" s="111">
        <v>0.47370000000000001</v>
      </c>
      <c r="O59" s="317"/>
    </row>
    <row r="60" spans="1:15" s="13" customFormat="1" ht="26.25" customHeight="1">
      <c r="A60" s="203"/>
      <c r="B60" s="230"/>
      <c r="C60" s="221"/>
      <c r="D60" s="251"/>
      <c r="E60" s="251"/>
      <c r="F60" s="294"/>
      <c r="G60" s="266"/>
      <c r="H60" s="304"/>
      <c r="I60" s="304"/>
      <c r="J60" s="251"/>
      <c r="K60" s="251"/>
      <c r="L60" s="304"/>
      <c r="M60" s="127" t="s">
        <v>22</v>
      </c>
      <c r="N60" s="111">
        <v>0.49909999999999999</v>
      </c>
      <c r="O60" s="317"/>
    </row>
    <row r="61" spans="1:15" s="13" customFormat="1" ht="26.25" customHeight="1">
      <c r="A61" s="203"/>
      <c r="B61" s="230"/>
      <c r="C61" s="221"/>
      <c r="D61" s="251"/>
      <c r="E61" s="251"/>
      <c r="F61" s="294"/>
      <c r="G61" s="266"/>
      <c r="H61" s="304"/>
      <c r="I61" s="304"/>
      <c r="J61" s="251"/>
      <c r="K61" s="251"/>
      <c r="L61" s="304"/>
      <c r="M61" s="127" t="s">
        <v>127</v>
      </c>
      <c r="N61" s="111">
        <v>4.0000000000000002E-4</v>
      </c>
      <c r="O61" s="317"/>
    </row>
    <row r="62" spans="1:15" s="13" customFormat="1" ht="26.25" customHeight="1">
      <c r="A62" s="199"/>
      <c r="B62" s="210"/>
      <c r="C62" s="222"/>
      <c r="D62" s="247"/>
      <c r="E62" s="247"/>
      <c r="F62" s="273"/>
      <c r="G62" s="267"/>
      <c r="H62" s="303"/>
      <c r="I62" s="303"/>
      <c r="J62" s="247"/>
      <c r="K62" s="247"/>
      <c r="L62" s="303"/>
      <c r="M62" s="127" t="s">
        <v>128</v>
      </c>
      <c r="N62" s="111">
        <v>5.0000000000000001E-4</v>
      </c>
      <c r="O62" s="208"/>
    </row>
    <row r="63" spans="1:15" s="13" customFormat="1" ht="26.25" customHeight="1">
      <c r="A63" s="198">
        <v>17</v>
      </c>
      <c r="B63" s="209" t="s">
        <v>192</v>
      </c>
      <c r="C63" s="220" t="s">
        <v>182</v>
      </c>
      <c r="D63" s="246" t="s">
        <v>188</v>
      </c>
      <c r="E63" s="246" t="s">
        <v>9</v>
      </c>
      <c r="F63" s="272">
        <v>19000</v>
      </c>
      <c r="G63" s="265" t="s">
        <v>10</v>
      </c>
      <c r="H63" s="302" t="s">
        <v>189</v>
      </c>
      <c r="I63" s="302"/>
      <c r="J63" s="246" t="s">
        <v>264</v>
      </c>
      <c r="K63" s="246" t="s">
        <v>265</v>
      </c>
      <c r="L63" s="302" t="s">
        <v>164</v>
      </c>
      <c r="M63" s="53" t="s">
        <v>190</v>
      </c>
      <c r="N63" s="111">
        <v>2.63E-2</v>
      </c>
      <c r="O63" s="207" t="s">
        <v>266</v>
      </c>
    </row>
    <row r="64" spans="1:15" s="13" customFormat="1" ht="26.25" customHeight="1">
      <c r="A64" s="203"/>
      <c r="B64" s="230"/>
      <c r="C64" s="221"/>
      <c r="D64" s="251"/>
      <c r="E64" s="251"/>
      <c r="F64" s="294"/>
      <c r="G64" s="266"/>
      <c r="H64" s="304"/>
      <c r="I64" s="304"/>
      <c r="J64" s="251"/>
      <c r="K64" s="251"/>
      <c r="L64" s="304"/>
      <c r="M64" s="53" t="s">
        <v>191</v>
      </c>
      <c r="N64" s="111">
        <v>0.47370000000000001</v>
      </c>
      <c r="O64" s="317"/>
    </row>
    <row r="65" spans="1:16" s="13" customFormat="1" ht="26.25" customHeight="1">
      <c r="A65" s="199"/>
      <c r="B65" s="210"/>
      <c r="C65" s="222"/>
      <c r="D65" s="247"/>
      <c r="E65" s="247"/>
      <c r="F65" s="273"/>
      <c r="G65" s="267"/>
      <c r="H65" s="303"/>
      <c r="I65" s="303"/>
      <c r="J65" s="247"/>
      <c r="K65" s="247"/>
      <c r="L65" s="303"/>
      <c r="M65" s="53" t="s">
        <v>22</v>
      </c>
      <c r="N65" s="111">
        <v>0.5</v>
      </c>
      <c r="O65" s="208"/>
    </row>
    <row r="66" spans="1:16" s="17" customFormat="1" ht="26.25" customHeight="1">
      <c r="A66" s="198">
        <v>18</v>
      </c>
      <c r="B66" s="209" t="s">
        <v>193</v>
      </c>
      <c r="C66" s="220" t="s">
        <v>130</v>
      </c>
      <c r="D66" s="246" t="s">
        <v>194</v>
      </c>
      <c r="E66" s="289"/>
      <c r="F66" s="272">
        <v>1517</v>
      </c>
      <c r="G66" s="265" t="s">
        <v>10</v>
      </c>
      <c r="H66" s="265" t="s">
        <v>164</v>
      </c>
      <c r="I66" s="209"/>
      <c r="J66" s="313" t="s">
        <v>195</v>
      </c>
      <c r="K66" s="246" t="s">
        <v>196</v>
      </c>
      <c r="L66" s="265" t="s">
        <v>164</v>
      </c>
      <c r="M66" s="127" t="s">
        <v>129</v>
      </c>
      <c r="N66" s="145">
        <v>0.33</v>
      </c>
      <c r="O66" s="207" t="s">
        <v>197</v>
      </c>
    </row>
    <row r="67" spans="1:16" s="17" customFormat="1" ht="26.25" customHeight="1">
      <c r="A67" s="203"/>
      <c r="B67" s="230"/>
      <c r="C67" s="221"/>
      <c r="D67" s="251"/>
      <c r="E67" s="290"/>
      <c r="F67" s="294"/>
      <c r="G67" s="266"/>
      <c r="H67" s="266"/>
      <c r="I67" s="230"/>
      <c r="J67" s="314"/>
      <c r="K67" s="251"/>
      <c r="L67" s="266"/>
      <c r="M67" s="127" t="s">
        <v>198</v>
      </c>
      <c r="N67" s="145">
        <v>0.33</v>
      </c>
      <c r="O67" s="317"/>
    </row>
    <row r="68" spans="1:16" s="17" customFormat="1" ht="26.25" customHeight="1">
      <c r="A68" s="199"/>
      <c r="B68" s="210"/>
      <c r="C68" s="222"/>
      <c r="D68" s="247"/>
      <c r="E68" s="291"/>
      <c r="F68" s="273"/>
      <c r="G68" s="267"/>
      <c r="H68" s="267"/>
      <c r="I68" s="210"/>
      <c r="J68" s="315"/>
      <c r="K68" s="247"/>
      <c r="L68" s="267"/>
      <c r="M68" s="127" t="s">
        <v>199</v>
      </c>
      <c r="N68" s="145">
        <v>0.34</v>
      </c>
      <c r="O68" s="208"/>
    </row>
    <row r="69" spans="1:16" s="13" customFormat="1" ht="24" customHeight="1">
      <c r="A69" s="194" t="s">
        <v>200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6"/>
    </row>
    <row r="70" spans="1:16" s="13" customFormat="1" ht="25.5" customHeight="1">
      <c r="A70" s="207">
        <v>1</v>
      </c>
      <c r="B70" s="234" t="s">
        <v>201</v>
      </c>
      <c r="C70" s="211" t="s">
        <v>86</v>
      </c>
      <c r="D70" s="207" t="s">
        <v>202</v>
      </c>
      <c r="E70" s="207" t="s">
        <v>9</v>
      </c>
      <c r="F70" s="295">
        <v>54112</v>
      </c>
      <c r="G70" s="207" t="s">
        <v>10</v>
      </c>
      <c r="H70" s="207" t="s">
        <v>14</v>
      </c>
      <c r="I70" s="207" t="s">
        <v>9</v>
      </c>
      <c r="J70" s="234" t="s">
        <v>252</v>
      </c>
      <c r="K70" s="207" t="s">
        <v>253</v>
      </c>
      <c r="L70" s="207" t="s">
        <v>203</v>
      </c>
      <c r="M70" s="146" t="s">
        <v>204</v>
      </c>
      <c r="N70" s="118">
        <v>0.5</v>
      </c>
      <c r="O70" s="207" t="s">
        <v>254</v>
      </c>
    </row>
    <row r="71" spans="1:16" s="13" customFormat="1" ht="25.5" customHeight="1">
      <c r="A71" s="208"/>
      <c r="B71" s="235"/>
      <c r="C71" s="212"/>
      <c r="D71" s="208"/>
      <c r="E71" s="208"/>
      <c r="F71" s="296"/>
      <c r="G71" s="208"/>
      <c r="H71" s="208"/>
      <c r="I71" s="208"/>
      <c r="J71" s="235"/>
      <c r="K71" s="208"/>
      <c r="L71" s="208"/>
      <c r="M71" s="53" t="s">
        <v>205</v>
      </c>
      <c r="N71" s="111">
        <v>0.5</v>
      </c>
      <c r="O71" s="208"/>
    </row>
    <row r="72" spans="1:16" s="13" customFormat="1" ht="25.5" customHeight="1">
      <c r="A72" s="112">
        <v>2</v>
      </c>
      <c r="B72" s="128" t="s">
        <v>206</v>
      </c>
      <c r="C72" s="115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194" t="s">
        <v>211</v>
      </c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7"/>
    </row>
    <row r="74" spans="1:16" s="13" customFormat="1" ht="59.25" customHeight="1">
      <c r="A74" s="130">
        <v>1</v>
      </c>
      <c r="B74" s="131" t="s">
        <v>212</v>
      </c>
      <c r="C74" s="132" t="s">
        <v>207</v>
      </c>
      <c r="D74" s="133" t="s">
        <v>213</v>
      </c>
      <c r="E74" s="138"/>
      <c r="F74" s="139">
        <v>5000</v>
      </c>
      <c r="G74" s="140" t="s">
        <v>10</v>
      </c>
      <c r="H74" s="133" t="s">
        <v>214</v>
      </c>
      <c r="I74" s="133"/>
      <c r="J74" s="144" t="s">
        <v>214</v>
      </c>
      <c r="K74" s="133" t="s">
        <v>215</v>
      </c>
      <c r="L74" s="133" t="s">
        <v>214</v>
      </c>
      <c r="M74" s="147" t="s">
        <v>216</v>
      </c>
      <c r="N74" s="148">
        <v>1</v>
      </c>
      <c r="O74" s="149" t="s">
        <v>263</v>
      </c>
      <c r="P74" s="150" t="s">
        <v>255</v>
      </c>
    </row>
    <row r="75" spans="1:16" s="13" customFormat="1" ht="25.5" customHeight="1">
      <c r="A75" s="330">
        <v>2</v>
      </c>
      <c r="B75" s="332" t="s">
        <v>217</v>
      </c>
      <c r="C75" s="335" t="s">
        <v>130</v>
      </c>
      <c r="D75" s="337" t="s">
        <v>218</v>
      </c>
      <c r="E75" s="341"/>
      <c r="F75" s="343">
        <v>21350</v>
      </c>
      <c r="G75" s="339" t="s">
        <v>10</v>
      </c>
      <c r="H75" s="337" t="s">
        <v>219</v>
      </c>
      <c r="I75" s="337"/>
      <c r="J75" s="335" t="s">
        <v>256</v>
      </c>
      <c r="K75" s="337" t="s">
        <v>220</v>
      </c>
      <c r="L75" s="337" t="s">
        <v>219</v>
      </c>
      <c r="M75" s="147" t="s">
        <v>212</v>
      </c>
      <c r="N75" s="148">
        <v>0.51</v>
      </c>
      <c r="O75" s="345" t="s">
        <v>257</v>
      </c>
      <c r="P75" s="323" t="s">
        <v>255</v>
      </c>
    </row>
    <row r="76" spans="1:16" s="13" customFormat="1" ht="38.25" customHeight="1">
      <c r="A76" s="331"/>
      <c r="B76" s="333"/>
      <c r="C76" s="336"/>
      <c r="D76" s="338"/>
      <c r="E76" s="342"/>
      <c r="F76" s="344"/>
      <c r="G76" s="340"/>
      <c r="H76" s="338"/>
      <c r="I76" s="338"/>
      <c r="J76" s="336"/>
      <c r="K76" s="338"/>
      <c r="L76" s="338"/>
      <c r="M76" s="147" t="s">
        <v>221</v>
      </c>
      <c r="N76" s="148">
        <v>0.49</v>
      </c>
      <c r="O76" s="346"/>
      <c r="P76" s="323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3" customFormat="1" ht="30.75" customHeight="1">
      <c r="A78" s="207">
        <v>4</v>
      </c>
      <c r="B78" s="334" t="s">
        <v>227</v>
      </c>
      <c r="C78" s="289" t="s">
        <v>130</v>
      </c>
      <c r="D78" s="302" t="s">
        <v>228</v>
      </c>
      <c r="E78" s="302"/>
      <c r="F78" s="295">
        <v>5000</v>
      </c>
      <c r="G78" s="302" t="s">
        <v>10</v>
      </c>
      <c r="H78" s="302" t="s">
        <v>14</v>
      </c>
      <c r="I78" s="302"/>
      <c r="J78" s="246" t="s">
        <v>267</v>
      </c>
      <c r="K78" s="302" t="s">
        <v>261</v>
      </c>
      <c r="L78" s="302" t="s">
        <v>14</v>
      </c>
      <c r="M78" s="53" t="s">
        <v>222</v>
      </c>
      <c r="N78" s="111">
        <v>0.51</v>
      </c>
      <c r="O78" s="211" t="s">
        <v>268</v>
      </c>
    </row>
    <row r="79" spans="1:16" s="13" customFormat="1" ht="30.75" customHeight="1">
      <c r="A79" s="208"/>
      <c r="B79" s="334"/>
      <c r="C79" s="291"/>
      <c r="D79" s="303"/>
      <c r="E79" s="303"/>
      <c r="F79" s="296"/>
      <c r="G79" s="303"/>
      <c r="H79" s="303"/>
      <c r="I79" s="303"/>
      <c r="J79" s="247"/>
      <c r="K79" s="303"/>
      <c r="L79" s="303"/>
      <c r="M79" s="53" t="s">
        <v>221</v>
      </c>
      <c r="N79" s="111">
        <v>0.49</v>
      </c>
      <c r="O79" s="212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6"/>
  <sheetViews>
    <sheetView tabSelected="1" zoomScale="70" zoomScaleNormal="70" workbookViewId="0">
      <pane ySplit="2" topLeftCell="A3" activePane="bottomLeft" state="frozen"/>
      <selection pane="bottomLeft" activeCell="F18" sqref="F18"/>
    </sheetView>
  </sheetViews>
  <sheetFormatPr defaultColWidth="9" defaultRowHeight="14.4"/>
  <cols>
    <col min="1" max="1" width="5.6640625" customWidth="1"/>
    <col min="2" max="2" width="8.21875" customWidth="1"/>
    <col min="3" max="3" width="10.33203125" customWidth="1"/>
    <col min="4" max="4" width="13.6640625" customWidth="1"/>
    <col min="5" max="5" width="22.109375" style="5" customWidth="1"/>
    <col min="6" max="6" width="32" customWidth="1"/>
    <col min="7" max="7" width="34.109375" customWidth="1"/>
    <col min="8" max="8" width="8.33203125" customWidth="1"/>
    <col min="9" max="9" width="18.33203125" style="189" customWidth="1"/>
    <col min="10" max="10" width="13" style="189" customWidth="1"/>
    <col min="11" max="11" width="14.44140625" customWidth="1"/>
    <col min="12" max="12" width="9" customWidth="1"/>
    <col min="13" max="13" width="5.6640625" customWidth="1"/>
    <col min="14" max="14" width="11.44140625" customWidth="1"/>
    <col min="15" max="15" width="10" customWidth="1"/>
    <col min="16" max="16" width="9.77734375" customWidth="1"/>
    <col min="17" max="17" width="24.21875" customWidth="1"/>
    <col min="18" max="18" width="16.33203125" customWidth="1"/>
    <col min="19" max="19" width="15.88671875" customWidth="1"/>
    <col min="21" max="21" width="14" customWidth="1"/>
  </cols>
  <sheetData>
    <row r="1" spans="2:20" ht="24.75" customHeight="1">
      <c r="B1" s="347" t="s">
        <v>365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2:20" ht="39.9" customHeight="1">
      <c r="B2" s="179" t="s">
        <v>0</v>
      </c>
      <c r="C2" s="179" t="s">
        <v>276</v>
      </c>
      <c r="D2" s="179" t="s">
        <v>277</v>
      </c>
      <c r="E2" s="180" t="s">
        <v>278</v>
      </c>
      <c r="F2" s="180" t="s">
        <v>1</v>
      </c>
      <c r="G2" s="181" t="s">
        <v>17</v>
      </c>
      <c r="H2" s="181" t="s">
        <v>294</v>
      </c>
      <c r="I2" s="180" t="s">
        <v>2</v>
      </c>
      <c r="J2" s="182" t="s">
        <v>3</v>
      </c>
      <c r="K2" s="182" t="s">
        <v>279</v>
      </c>
      <c r="L2" s="182" t="s">
        <v>280</v>
      </c>
      <c r="M2" s="183" t="s">
        <v>299</v>
      </c>
      <c r="N2" s="180" t="s">
        <v>5</v>
      </c>
      <c r="O2" s="180" t="s">
        <v>18</v>
      </c>
      <c r="P2" s="180" t="s">
        <v>281</v>
      </c>
      <c r="Q2" s="180" t="s">
        <v>19</v>
      </c>
      <c r="R2" s="181" t="s">
        <v>20</v>
      </c>
      <c r="S2" s="180" t="s">
        <v>21</v>
      </c>
      <c r="T2" s="8"/>
    </row>
    <row r="3" spans="2:20" ht="36" customHeight="1">
      <c r="B3" s="177">
        <v>1</v>
      </c>
      <c r="C3" s="1" t="s">
        <v>472</v>
      </c>
      <c r="D3" s="1" t="s">
        <v>473</v>
      </c>
      <c r="E3" s="178" t="s">
        <v>367</v>
      </c>
      <c r="F3" s="177" t="s">
        <v>373</v>
      </c>
      <c r="G3" s="3" t="s">
        <v>248</v>
      </c>
      <c r="H3" s="176">
        <f>VLOOKUP(G3,基础数据!A3:B14,2,FALSE)</f>
        <v>2</v>
      </c>
      <c r="I3" s="187">
        <v>20160526</v>
      </c>
      <c r="J3" s="187"/>
      <c r="K3" s="177">
        <v>6000</v>
      </c>
      <c r="L3" s="6" t="s">
        <v>10</v>
      </c>
      <c r="M3" s="6" t="e">
        <f>VLOOKUP(L3,基础数据!A17:B19,2,FALSE)</f>
        <v>#N/A</v>
      </c>
      <c r="N3" s="185" t="s">
        <v>415</v>
      </c>
      <c r="O3" s="177"/>
      <c r="P3" s="177"/>
      <c r="Q3" s="177" t="s">
        <v>415</v>
      </c>
      <c r="R3" s="177" t="s">
        <v>418</v>
      </c>
      <c r="S3" s="177" t="s">
        <v>415</v>
      </c>
    </row>
    <row r="4" spans="2:20" ht="36" customHeight="1">
      <c r="B4" s="177">
        <v>2</v>
      </c>
      <c r="C4" s="1" t="s">
        <v>472</v>
      </c>
      <c r="D4" s="1" t="s">
        <v>473</v>
      </c>
      <c r="E4" s="178" t="s">
        <v>368</v>
      </c>
      <c r="F4" s="185" t="s">
        <v>470</v>
      </c>
      <c r="G4" s="3" t="s">
        <v>248</v>
      </c>
      <c r="H4" s="176" t="e">
        <f>VLOOKUP(G4,基础数据!A4:B15,2,FALSE)</f>
        <v>#N/A</v>
      </c>
      <c r="I4" s="188" t="s">
        <v>439</v>
      </c>
      <c r="J4" s="188" t="s">
        <v>464</v>
      </c>
      <c r="K4" s="177">
        <v>500</v>
      </c>
      <c r="L4" s="6" t="s">
        <v>10</v>
      </c>
      <c r="M4" s="6" t="e">
        <f>VLOOKUP(L4,基础数据!A18:B20,2,FALSE)</f>
        <v>#N/A</v>
      </c>
      <c r="N4" s="177" t="s">
        <v>416</v>
      </c>
      <c r="O4" s="177"/>
      <c r="P4" s="177"/>
      <c r="Q4" s="177" t="s">
        <v>416</v>
      </c>
      <c r="R4" s="177" t="s">
        <v>421</v>
      </c>
      <c r="S4" s="177" t="s">
        <v>416</v>
      </c>
    </row>
    <row r="5" spans="2:20" ht="36" customHeight="1">
      <c r="B5" s="177">
        <v>3</v>
      </c>
      <c r="C5" s="1" t="s">
        <v>472</v>
      </c>
      <c r="D5" s="1" t="s">
        <v>473</v>
      </c>
      <c r="E5" s="178" t="s">
        <v>369</v>
      </c>
      <c r="F5" s="185" t="s">
        <v>471</v>
      </c>
      <c r="G5" s="3" t="s">
        <v>374</v>
      </c>
      <c r="H5" s="176" t="e">
        <f>VLOOKUP(G5,基础数据!A6:B17,2,FALSE)</f>
        <v>#N/A</v>
      </c>
      <c r="I5" s="188" t="s">
        <v>440</v>
      </c>
      <c r="J5" s="187"/>
      <c r="K5" s="177">
        <v>3000</v>
      </c>
      <c r="L5" s="6" t="s">
        <v>10</v>
      </c>
      <c r="M5" s="6" t="e">
        <f>VLOOKUP(L5,基础数据!A20:B22,2,FALSE)</f>
        <v>#N/A</v>
      </c>
      <c r="N5" s="177" t="s">
        <v>415</v>
      </c>
      <c r="O5" s="177"/>
      <c r="P5" s="177"/>
      <c r="Q5" s="177" t="s">
        <v>415</v>
      </c>
      <c r="R5" s="177" t="s">
        <v>422</v>
      </c>
      <c r="S5" s="177" t="s">
        <v>415</v>
      </c>
    </row>
    <row r="6" spans="2:20" ht="36" customHeight="1">
      <c r="B6" s="177">
        <v>4</v>
      </c>
      <c r="C6" s="1" t="s">
        <v>472</v>
      </c>
      <c r="D6" s="1" t="s">
        <v>474</v>
      </c>
      <c r="E6" s="178" t="s">
        <v>370</v>
      </c>
      <c r="F6" s="185" t="s">
        <v>475</v>
      </c>
      <c r="G6" s="3" t="s">
        <v>248</v>
      </c>
      <c r="H6" s="176" t="e">
        <f>VLOOKUP(G6,基础数据!A9:B20,2,FALSE)</f>
        <v>#N/A</v>
      </c>
      <c r="I6" s="188" t="s">
        <v>441</v>
      </c>
      <c r="J6" s="187"/>
      <c r="K6" s="177">
        <v>1</v>
      </c>
      <c r="L6" s="6" t="s">
        <v>10</v>
      </c>
      <c r="M6" s="6" t="e">
        <f>VLOOKUP(L6,基础数据!A23:B25,2,FALSE)</f>
        <v>#N/A</v>
      </c>
      <c r="N6" s="177" t="s">
        <v>415</v>
      </c>
      <c r="O6" s="177"/>
      <c r="P6" s="177"/>
      <c r="Q6" s="177" t="s">
        <v>415</v>
      </c>
      <c r="R6" s="185" t="s">
        <v>476</v>
      </c>
      <c r="S6" s="177" t="s">
        <v>415</v>
      </c>
    </row>
    <row r="7" spans="2:20" ht="36" customHeight="1">
      <c r="B7" s="177">
        <v>5</v>
      </c>
      <c r="C7" s="1" t="s">
        <v>472</v>
      </c>
      <c r="D7" s="1" t="s">
        <v>473</v>
      </c>
      <c r="E7" s="178" t="s">
        <v>371</v>
      </c>
      <c r="F7" s="185" t="s">
        <v>477</v>
      </c>
      <c r="G7" s="3" t="s">
        <v>292</v>
      </c>
      <c r="H7" s="176">
        <f>VLOOKUP(G7,基础数据!A11:B22,2,FALSE)</f>
        <v>11</v>
      </c>
      <c r="I7" s="188" t="s">
        <v>442</v>
      </c>
      <c r="J7" s="187"/>
      <c r="K7" s="177">
        <v>101</v>
      </c>
      <c r="L7" s="6" t="s">
        <v>10</v>
      </c>
      <c r="M7" s="6" t="e">
        <f>VLOOKUP(L7,基础数据!A25:B27,2,FALSE)</f>
        <v>#N/A</v>
      </c>
      <c r="N7" s="177" t="s">
        <v>415</v>
      </c>
      <c r="O7" s="177"/>
      <c r="P7" s="177"/>
      <c r="Q7" s="177" t="s">
        <v>423</v>
      </c>
      <c r="R7" s="177" t="s">
        <v>424</v>
      </c>
      <c r="S7" s="177" t="s">
        <v>415</v>
      </c>
    </row>
    <row r="8" spans="2:20" ht="36" customHeight="1">
      <c r="B8" s="177">
        <v>6</v>
      </c>
      <c r="C8" s="1" t="s">
        <v>472</v>
      </c>
      <c r="D8" s="1" t="s">
        <v>495</v>
      </c>
      <c r="E8" s="178" t="s">
        <v>372</v>
      </c>
      <c r="F8" s="185" t="s">
        <v>478</v>
      </c>
      <c r="G8" s="3" t="s">
        <v>374</v>
      </c>
      <c r="H8" s="176" t="e">
        <f>VLOOKUP(G8,基础数据!A15:B26,2,FALSE)</f>
        <v>#N/A</v>
      </c>
      <c r="I8" s="187">
        <v>20170101</v>
      </c>
      <c r="J8" s="187"/>
      <c r="K8" s="177">
        <v>1</v>
      </c>
      <c r="L8" s="6" t="s">
        <v>10</v>
      </c>
      <c r="M8" s="6" t="e">
        <f>VLOOKUP(L8,基础数据!A29:B31,2,FALSE)</f>
        <v>#N/A</v>
      </c>
      <c r="N8" s="177" t="s">
        <v>415</v>
      </c>
      <c r="O8" s="177"/>
      <c r="P8" s="177"/>
      <c r="Q8" s="177" t="s">
        <v>415</v>
      </c>
      <c r="R8" s="185" t="s">
        <v>479</v>
      </c>
      <c r="S8" s="177" t="s">
        <v>415</v>
      </c>
    </row>
    <row r="9" spans="2:20" ht="36" customHeight="1">
      <c r="B9" s="177">
        <v>7</v>
      </c>
      <c r="C9" s="1" t="s">
        <v>472</v>
      </c>
      <c r="D9" s="1" t="s">
        <v>496</v>
      </c>
      <c r="E9" s="178" t="s">
        <v>375</v>
      </c>
      <c r="F9" s="185" t="s">
        <v>484</v>
      </c>
      <c r="G9" s="3" t="s">
        <v>284</v>
      </c>
      <c r="H9" s="176" t="e">
        <f>VLOOKUP(G9,基础数据!A18:B29,2,FALSE)</f>
        <v>#N/A</v>
      </c>
      <c r="I9" s="188" t="s">
        <v>443</v>
      </c>
      <c r="J9" s="187"/>
      <c r="K9" s="177">
        <v>2061.0057000000002</v>
      </c>
      <c r="L9" s="6" t="s">
        <v>10</v>
      </c>
      <c r="M9" s="6" t="e">
        <f>VLOOKUP(L9,基础数据!A32:B34,2,FALSE)</f>
        <v>#N/A</v>
      </c>
      <c r="N9" s="177" t="s">
        <v>417</v>
      </c>
      <c r="O9" s="177"/>
      <c r="P9" s="177"/>
      <c r="Q9" s="177" t="s">
        <v>415</v>
      </c>
      <c r="R9" s="177" t="s">
        <v>425</v>
      </c>
      <c r="S9" s="177" t="s">
        <v>415</v>
      </c>
    </row>
    <row r="10" spans="2:20" ht="36" customHeight="1">
      <c r="B10" s="177">
        <v>8</v>
      </c>
      <c r="C10" s="1" t="s">
        <v>472</v>
      </c>
      <c r="D10" s="1" t="s">
        <v>496</v>
      </c>
      <c r="E10" s="178" t="s">
        <v>376</v>
      </c>
      <c r="F10" s="177" t="s">
        <v>377</v>
      </c>
      <c r="G10" s="3" t="s">
        <v>284</v>
      </c>
      <c r="H10" s="176" t="e">
        <f>VLOOKUP(G10,基础数据!A21:B32,2,FALSE)</f>
        <v>#N/A</v>
      </c>
      <c r="I10" s="188" t="s">
        <v>444</v>
      </c>
      <c r="J10" s="187"/>
      <c r="K10" s="177">
        <v>1019.5758</v>
      </c>
      <c r="L10" s="6" t="s">
        <v>10</v>
      </c>
      <c r="M10" s="6" t="e">
        <f>VLOOKUP(L10,基础数据!A35:B37,2,FALSE)</f>
        <v>#N/A</v>
      </c>
      <c r="N10" s="177" t="s">
        <v>415</v>
      </c>
      <c r="O10" s="177"/>
      <c r="P10" s="177"/>
      <c r="Q10" s="177" t="s">
        <v>415</v>
      </c>
      <c r="R10" s="177" t="s">
        <v>425</v>
      </c>
      <c r="S10" s="177" t="s">
        <v>415</v>
      </c>
    </row>
    <row r="11" spans="2:20" ht="36" customHeight="1">
      <c r="B11" s="177">
        <v>9</v>
      </c>
      <c r="C11" s="1" t="s">
        <v>472</v>
      </c>
      <c r="D11" s="1" t="s">
        <v>496</v>
      </c>
      <c r="E11" s="178" t="s">
        <v>378</v>
      </c>
      <c r="F11" s="177" t="s">
        <v>379</v>
      </c>
      <c r="G11" s="3" t="s">
        <v>248</v>
      </c>
      <c r="H11" s="176" t="e">
        <f>VLOOKUP(G11,基础数据!A24:B35,2,FALSE)</f>
        <v>#N/A</v>
      </c>
      <c r="I11" s="188" t="s">
        <v>445</v>
      </c>
      <c r="J11" s="188" t="s">
        <v>465</v>
      </c>
      <c r="K11" s="177">
        <v>1000</v>
      </c>
      <c r="L11" s="6" t="s">
        <v>10</v>
      </c>
      <c r="M11" s="6" t="e">
        <f>VLOOKUP(L11,基础数据!A38:B40,2,FALSE)</f>
        <v>#N/A</v>
      </c>
      <c r="N11" s="177" t="s">
        <v>415</v>
      </c>
      <c r="O11" s="177"/>
      <c r="P11" s="177"/>
      <c r="Q11" s="177" t="s">
        <v>426</v>
      </c>
      <c r="R11" s="177" t="s">
        <v>427</v>
      </c>
      <c r="S11" s="177" t="s">
        <v>415</v>
      </c>
    </row>
    <row r="12" spans="2:20" ht="36" customHeight="1">
      <c r="B12" s="177">
        <v>10</v>
      </c>
      <c r="C12" s="1" t="s">
        <v>472</v>
      </c>
      <c r="D12" s="1" t="s">
        <v>496</v>
      </c>
      <c r="E12" s="178" t="s">
        <v>381</v>
      </c>
      <c r="F12" s="177" t="s">
        <v>382</v>
      </c>
      <c r="G12" s="3" t="s">
        <v>374</v>
      </c>
      <c r="H12" s="176" t="e">
        <f>VLOOKUP(G12,基础数据!A25:B36,2,FALSE)</f>
        <v>#N/A</v>
      </c>
      <c r="I12" s="188" t="s">
        <v>446</v>
      </c>
      <c r="J12" s="188" t="s">
        <v>466</v>
      </c>
      <c r="K12" s="177">
        <v>1000</v>
      </c>
      <c r="L12" s="6" t="s">
        <v>10</v>
      </c>
      <c r="M12" s="6" t="e">
        <f>VLOOKUP(L12,基础数据!A39:B41,2,FALSE)</f>
        <v>#N/A</v>
      </c>
      <c r="N12" s="177" t="s">
        <v>415</v>
      </c>
      <c r="O12" s="177"/>
      <c r="P12" s="177"/>
      <c r="Q12" s="177" t="s">
        <v>426</v>
      </c>
      <c r="R12" s="177" t="s">
        <v>427</v>
      </c>
      <c r="S12" s="177" t="s">
        <v>415</v>
      </c>
    </row>
    <row r="13" spans="2:20" ht="36" customHeight="1">
      <c r="B13" s="177">
        <v>11</v>
      </c>
      <c r="C13" s="1" t="s">
        <v>472</v>
      </c>
      <c r="D13" s="1" t="s">
        <v>496</v>
      </c>
      <c r="E13" s="178" t="s">
        <v>383</v>
      </c>
      <c r="F13" s="177" t="s">
        <v>384</v>
      </c>
      <c r="G13" s="3" t="s">
        <v>374</v>
      </c>
      <c r="H13" s="176" t="e">
        <f>VLOOKUP(G13,基础数据!A27:B38,2,FALSE)</f>
        <v>#N/A</v>
      </c>
      <c r="I13" s="188" t="s">
        <v>447</v>
      </c>
      <c r="J13" s="188" t="s">
        <v>466</v>
      </c>
      <c r="K13" s="177">
        <v>1000</v>
      </c>
      <c r="L13" s="6" t="s">
        <v>10</v>
      </c>
      <c r="M13" s="6" t="e">
        <f>VLOOKUP(L13,基础数据!A41:B43,2,FALSE)</f>
        <v>#N/A</v>
      </c>
      <c r="N13" s="177" t="s">
        <v>415</v>
      </c>
      <c r="O13" s="177"/>
      <c r="P13" s="177"/>
      <c r="Q13" s="177" t="s">
        <v>428</v>
      </c>
      <c r="R13" s="177" t="s">
        <v>427</v>
      </c>
      <c r="S13" s="177" t="s">
        <v>415</v>
      </c>
    </row>
    <row r="14" spans="2:20" ht="36" customHeight="1">
      <c r="B14" s="177">
        <v>12</v>
      </c>
      <c r="C14" s="1" t="s">
        <v>472</v>
      </c>
      <c r="D14" s="1" t="s">
        <v>496</v>
      </c>
      <c r="E14" s="178" t="s">
        <v>385</v>
      </c>
      <c r="F14" s="177" t="s">
        <v>386</v>
      </c>
      <c r="G14" s="3" t="s">
        <v>374</v>
      </c>
      <c r="H14" s="176" t="e">
        <f>VLOOKUP(G14,基础数据!A29:B40,2,FALSE)</f>
        <v>#N/A</v>
      </c>
      <c r="I14" s="188" t="s">
        <v>448</v>
      </c>
      <c r="J14" s="188" t="s">
        <v>467</v>
      </c>
      <c r="K14" s="177">
        <v>3000</v>
      </c>
      <c r="L14" s="6" t="s">
        <v>10</v>
      </c>
      <c r="M14" s="6" t="e">
        <f>VLOOKUP(L14,基础数据!A43:B45,2,FALSE)</f>
        <v>#N/A</v>
      </c>
      <c r="N14" s="177"/>
      <c r="O14" s="177"/>
      <c r="P14" s="177"/>
      <c r="Q14" s="177" t="s">
        <v>429</v>
      </c>
      <c r="R14" s="177" t="s">
        <v>427</v>
      </c>
      <c r="S14" s="177" t="s">
        <v>415</v>
      </c>
    </row>
    <row r="15" spans="2:20" ht="36" customHeight="1">
      <c r="B15" s="177">
        <v>13</v>
      </c>
      <c r="C15" s="1" t="s">
        <v>472</v>
      </c>
      <c r="D15" s="1" t="s">
        <v>496</v>
      </c>
      <c r="E15" s="178" t="s">
        <v>387</v>
      </c>
      <c r="F15" s="177" t="s">
        <v>388</v>
      </c>
      <c r="G15" s="3" t="s">
        <v>374</v>
      </c>
      <c r="H15" s="176" t="e">
        <f>VLOOKUP(G15,基础数据!A31:B42,2,FALSE)</f>
        <v>#N/A</v>
      </c>
      <c r="I15" s="188" t="s">
        <v>449</v>
      </c>
      <c r="J15" s="188" t="s">
        <v>468</v>
      </c>
      <c r="K15" s="177">
        <v>1000</v>
      </c>
      <c r="L15" s="6" t="s">
        <v>10</v>
      </c>
      <c r="M15" s="6" t="e">
        <f>VLOOKUP(L15,基础数据!A45:B47,2,FALSE)</f>
        <v>#N/A</v>
      </c>
      <c r="N15" s="177"/>
      <c r="O15" s="177"/>
      <c r="P15" s="177"/>
      <c r="Q15" s="177" t="s">
        <v>429</v>
      </c>
      <c r="R15" s="177" t="s">
        <v>427</v>
      </c>
      <c r="S15" s="177" t="s">
        <v>415</v>
      </c>
    </row>
    <row r="16" spans="2:20" ht="36" customHeight="1">
      <c r="B16" s="177">
        <v>14</v>
      </c>
      <c r="C16" s="1" t="s">
        <v>472</v>
      </c>
      <c r="D16" s="1" t="s">
        <v>496</v>
      </c>
      <c r="E16" s="178" t="s">
        <v>389</v>
      </c>
      <c r="F16" s="177" t="s">
        <v>390</v>
      </c>
      <c r="G16" s="3" t="s">
        <v>380</v>
      </c>
      <c r="H16" s="176" t="e">
        <f>VLOOKUP(G16,基础数据!A33:B44,2,FALSE)</f>
        <v>#N/A</v>
      </c>
      <c r="I16" s="188" t="s">
        <v>450</v>
      </c>
      <c r="J16" s="188" t="s">
        <v>469</v>
      </c>
      <c r="K16" s="177">
        <v>1000</v>
      </c>
      <c r="L16" s="6" t="s">
        <v>10</v>
      </c>
      <c r="M16" s="6" t="e">
        <f>VLOOKUP(L16,基础数据!A47:B49,2,FALSE)</f>
        <v>#N/A</v>
      </c>
      <c r="N16" s="177" t="s">
        <v>415</v>
      </c>
      <c r="O16" s="177"/>
      <c r="P16" s="177"/>
      <c r="Q16" s="177" t="s">
        <v>430</v>
      </c>
      <c r="R16" s="177" t="s">
        <v>427</v>
      </c>
      <c r="S16" s="177" t="s">
        <v>415</v>
      </c>
    </row>
    <row r="17" spans="2:19" ht="36" customHeight="1">
      <c r="B17" s="177">
        <v>15</v>
      </c>
      <c r="C17" s="1" t="s">
        <v>472</v>
      </c>
      <c r="D17" s="1" t="s">
        <v>497</v>
      </c>
      <c r="E17" s="178" t="s">
        <v>391</v>
      </c>
      <c r="F17" s="177" t="s">
        <v>392</v>
      </c>
      <c r="G17" s="3" t="s">
        <v>380</v>
      </c>
      <c r="H17" s="176" t="e">
        <f>VLOOKUP(G17,基础数据!A34:B45,2,FALSE)</f>
        <v>#N/A</v>
      </c>
      <c r="I17" s="188" t="s">
        <v>451</v>
      </c>
      <c r="J17" s="187"/>
      <c r="K17" s="177">
        <v>2525.6</v>
      </c>
      <c r="L17" s="6" t="s">
        <v>10</v>
      </c>
      <c r="M17" s="6" t="e">
        <f>VLOOKUP(L17,基础数据!A48:B50,2,FALSE)</f>
        <v>#N/A</v>
      </c>
      <c r="N17" s="177" t="s">
        <v>415</v>
      </c>
      <c r="O17" s="177"/>
      <c r="P17" s="177"/>
      <c r="Q17" s="177" t="s">
        <v>415</v>
      </c>
      <c r="R17" s="177" t="s">
        <v>431</v>
      </c>
      <c r="S17" s="177" t="s">
        <v>418</v>
      </c>
    </row>
    <row r="18" spans="2:19" ht="36" customHeight="1">
      <c r="B18" s="177">
        <v>16</v>
      </c>
      <c r="C18" s="1" t="s">
        <v>472</v>
      </c>
      <c r="D18" s="1" t="s">
        <v>497</v>
      </c>
      <c r="E18" s="178" t="s">
        <v>393</v>
      </c>
      <c r="F18" s="177" t="s">
        <v>394</v>
      </c>
      <c r="G18" s="3" t="s">
        <v>23</v>
      </c>
      <c r="H18" s="176" t="e">
        <f>VLOOKUP(G18,基础数据!A36:B47,2,FALSE)</f>
        <v>#N/A</v>
      </c>
      <c r="I18" s="188" t="s">
        <v>452</v>
      </c>
      <c r="J18" s="187"/>
      <c r="K18" s="177">
        <v>27000</v>
      </c>
      <c r="L18" s="6" t="s">
        <v>420</v>
      </c>
      <c r="M18" s="6" t="e">
        <f>VLOOKUP(L18,基础数据!A50:B52,2,FALSE)</f>
        <v>#N/A</v>
      </c>
      <c r="N18" s="177" t="s">
        <v>415</v>
      </c>
      <c r="O18" s="177"/>
      <c r="P18" s="177"/>
      <c r="Q18" s="177" t="s">
        <v>57</v>
      </c>
      <c r="R18" s="177" t="s">
        <v>58</v>
      </c>
      <c r="S18" s="177" t="s">
        <v>415</v>
      </c>
    </row>
    <row r="19" spans="2:19" ht="36" customHeight="1">
      <c r="B19" s="177">
        <v>17</v>
      </c>
      <c r="C19" s="1" t="s">
        <v>472</v>
      </c>
      <c r="D19" s="1" t="s">
        <v>497</v>
      </c>
      <c r="E19" s="178" t="s">
        <v>395</v>
      </c>
      <c r="F19" s="177" t="s">
        <v>396</v>
      </c>
      <c r="G19" s="3" t="s">
        <v>397</v>
      </c>
      <c r="H19" s="176" t="e">
        <f>VLOOKUP(G19,基础数据!A38:B49,2,FALSE)</f>
        <v>#N/A</v>
      </c>
      <c r="I19" s="188" t="s">
        <v>453</v>
      </c>
      <c r="J19" s="187"/>
      <c r="K19" s="177">
        <v>30000</v>
      </c>
      <c r="L19" s="6" t="s">
        <v>420</v>
      </c>
      <c r="M19" s="6" t="e">
        <f>VLOOKUP(L19,基础数据!A52:B54,2,FALSE)</f>
        <v>#N/A</v>
      </c>
      <c r="N19" s="177" t="s">
        <v>415</v>
      </c>
      <c r="O19" s="177"/>
      <c r="P19" s="185" t="s">
        <v>480</v>
      </c>
      <c r="Q19" s="185" t="s">
        <v>481</v>
      </c>
      <c r="R19" s="185" t="s">
        <v>482</v>
      </c>
      <c r="S19" s="185" t="s">
        <v>483</v>
      </c>
    </row>
    <row r="20" spans="2:19" ht="36" customHeight="1">
      <c r="B20" s="177">
        <v>18</v>
      </c>
      <c r="C20" s="1" t="s">
        <v>472</v>
      </c>
      <c r="D20" s="1" t="s">
        <v>497</v>
      </c>
      <c r="E20" s="178" t="s">
        <v>398</v>
      </c>
      <c r="F20" s="177" t="s">
        <v>399</v>
      </c>
      <c r="G20" s="3" t="s">
        <v>380</v>
      </c>
      <c r="H20" s="176" t="e">
        <f>VLOOKUP(G20,基础数据!A42:B53,2,FALSE)</f>
        <v>#N/A</v>
      </c>
      <c r="I20" s="188" t="s">
        <v>454</v>
      </c>
      <c r="J20" s="187"/>
      <c r="K20" s="177">
        <v>1000</v>
      </c>
      <c r="L20" s="6" t="s">
        <v>10</v>
      </c>
      <c r="M20" s="6" t="e">
        <f>VLOOKUP(L20,基础数据!A56:B58,2,FALSE)</f>
        <v>#N/A</v>
      </c>
      <c r="N20" s="177" t="s">
        <v>415</v>
      </c>
      <c r="O20" s="177"/>
      <c r="P20" s="177"/>
      <c r="Q20" s="177" t="s">
        <v>415</v>
      </c>
      <c r="R20" s="177" t="s">
        <v>431</v>
      </c>
      <c r="S20" s="186" t="s">
        <v>432</v>
      </c>
    </row>
    <row r="21" spans="2:19" ht="36" customHeight="1">
      <c r="B21" s="177">
        <v>19</v>
      </c>
      <c r="C21" s="1" t="s">
        <v>472</v>
      </c>
      <c r="D21" s="1" t="s">
        <v>497</v>
      </c>
      <c r="E21" s="178" t="s">
        <v>400</v>
      </c>
      <c r="F21" s="177" t="s">
        <v>401</v>
      </c>
      <c r="G21" s="3" t="s">
        <v>73</v>
      </c>
      <c r="H21" s="176" t="e">
        <f>VLOOKUP(G21,基础数据!A43:B54,2,FALSE)</f>
        <v>#N/A</v>
      </c>
      <c r="I21" s="188" t="s">
        <v>455</v>
      </c>
      <c r="J21" s="187"/>
      <c r="K21" s="177">
        <v>20000</v>
      </c>
      <c r="L21" s="6" t="s">
        <v>10</v>
      </c>
      <c r="M21" s="6" t="e">
        <f>VLOOKUP(L21,基础数据!A57:B59,2,FALSE)</f>
        <v>#N/A</v>
      </c>
      <c r="N21" s="177" t="s">
        <v>415</v>
      </c>
      <c r="O21" s="177"/>
      <c r="P21" s="177"/>
      <c r="Q21" s="177" t="s">
        <v>433</v>
      </c>
      <c r="R21" s="185" t="s">
        <v>434</v>
      </c>
      <c r="S21" s="177" t="s">
        <v>116</v>
      </c>
    </row>
    <row r="22" spans="2:19" ht="36" customHeight="1">
      <c r="B22" s="177">
        <v>20</v>
      </c>
      <c r="C22" s="1" t="s">
        <v>472</v>
      </c>
      <c r="D22" s="1" t="s">
        <v>497</v>
      </c>
      <c r="E22" s="178" t="s">
        <v>402</v>
      </c>
      <c r="F22" s="185" t="s">
        <v>485</v>
      </c>
      <c r="G22" s="3" t="s">
        <v>130</v>
      </c>
      <c r="H22" s="176" t="e">
        <f>VLOOKUP(G22,基础数据!A45:B56,2,FALSE)</f>
        <v>#N/A</v>
      </c>
      <c r="I22" s="188" t="s">
        <v>456</v>
      </c>
      <c r="J22" s="187"/>
      <c r="K22" s="177">
        <v>11057.904</v>
      </c>
      <c r="L22" s="6" t="s">
        <v>10</v>
      </c>
      <c r="M22" s="6" t="e">
        <f>VLOOKUP(L22,基础数据!A59:B61,2,FALSE)</f>
        <v>#N/A</v>
      </c>
      <c r="N22" s="177" t="s">
        <v>415</v>
      </c>
      <c r="O22" s="177"/>
      <c r="P22" s="177"/>
      <c r="Q22" s="177" t="s">
        <v>415</v>
      </c>
      <c r="R22" s="177" t="s">
        <v>418</v>
      </c>
      <c r="S22" s="177" t="s">
        <v>415</v>
      </c>
    </row>
    <row r="23" spans="2:19" ht="36" customHeight="1">
      <c r="B23" s="177">
        <v>21</v>
      </c>
      <c r="C23" s="1" t="s">
        <v>472</v>
      </c>
      <c r="D23" s="1" t="s">
        <v>497</v>
      </c>
      <c r="E23" s="178" t="s">
        <v>403</v>
      </c>
      <c r="F23" s="185" t="s">
        <v>486</v>
      </c>
      <c r="G23" s="3" t="s">
        <v>73</v>
      </c>
      <c r="H23" s="176" t="e">
        <f>VLOOKUP(G23,基础数据!A48:B59,2,FALSE)</f>
        <v>#N/A</v>
      </c>
      <c r="I23" s="188" t="s">
        <v>457</v>
      </c>
      <c r="J23" s="187"/>
      <c r="K23" s="177">
        <v>2000</v>
      </c>
      <c r="L23" s="6" t="s">
        <v>10</v>
      </c>
      <c r="M23" s="6" t="e">
        <f>VLOOKUP(L23,基础数据!A62:B64,2,FALSE)</f>
        <v>#N/A</v>
      </c>
      <c r="N23" s="177" t="s">
        <v>415</v>
      </c>
      <c r="O23" s="177"/>
      <c r="P23" s="177"/>
      <c r="Q23" t="s">
        <v>415</v>
      </c>
      <c r="R23" s="177" t="s">
        <v>435</v>
      </c>
      <c r="S23" s="177" t="s">
        <v>415</v>
      </c>
    </row>
    <row r="24" spans="2:19" ht="36" customHeight="1">
      <c r="B24" s="177">
        <v>22</v>
      </c>
      <c r="C24" s="1" t="s">
        <v>472</v>
      </c>
      <c r="D24" s="1" t="s">
        <v>497</v>
      </c>
      <c r="E24" s="178" t="s">
        <v>404</v>
      </c>
      <c r="F24" s="185" t="s">
        <v>487</v>
      </c>
      <c r="G24" s="3" t="s">
        <v>130</v>
      </c>
      <c r="H24" s="176" t="e">
        <f>VLOOKUP(G24,基础数据!A49:B60,2,FALSE)</f>
        <v>#N/A</v>
      </c>
      <c r="I24" s="188" t="s">
        <v>458</v>
      </c>
      <c r="J24" s="187"/>
      <c r="K24" s="177">
        <v>2000</v>
      </c>
      <c r="L24" s="6" t="s">
        <v>10</v>
      </c>
      <c r="M24" s="6" t="e">
        <f>VLOOKUP(L24,基础数据!A63:B65,2,FALSE)</f>
        <v>#N/A</v>
      </c>
      <c r="N24" s="177" t="s">
        <v>415</v>
      </c>
      <c r="O24" s="177"/>
      <c r="P24" s="185" t="s">
        <v>483</v>
      </c>
      <c r="Q24" s="185" t="s">
        <v>489</v>
      </c>
      <c r="R24" s="185" t="s">
        <v>488</v>
      </c>
      <c r="S24" s="177" t="s">
        <v>415</v>
      </c>
    </row>
    <row r="25" spans="2:19" ht="36" customHeight="1">
      <c r="B25" s="177">
        <v>23</v>
      </c>
      <c r="C25" s="1" t="s">
        <v>472</v>
      </c>
      <c r="D25" s="1" t="s">
        <v>497</v>
      </c>
      <c r="E25" s="178" t="s">
        <v>405</v>
      </c>
      <c r="F25" s="185" t="s">
        <v>490</v>
      </c>
      <c r="G25" s="3" t="s">
        <v>130</v>
      </c>
      <c r="H25" s="176" t="e">
        <f>VLOOKUP(G25,基础数据!A51:B62,2,FALSE)</f>
        <v>#N/A</v>
      </c>
      <c r="I25" s="188" t="s">
        <v>459</v>
      </c>
      <c r="J25" s="187"/>
      <c r="K25" s="177">
        <v>20000</v>
      </c>
      <c r="L25" s="6" t="s">
        <v>10</v>
      </c>
      <c r="M25" s="6" t="e">
        <f>VLOOKUP(L25,基础数据!A65:B67,2,FALSE)</f>
        <v>#N/A</v>
      </c>
      <c r="N25" s="177" t="s">
        <v>419</v>
      </c>
      <c r="O25" s="177"/>
      <c r="P25" s="177"/>
      <c r="Q25" s="177" t="s">
        <v>436</v>
      </c>
      <c r="R25" s="177" t="s">
        <v>437</v>
      </c>
      <c r="S25" s="177" t="s">
        <v>116</v>
      </c>
    </row>
    <row r="26" spans="2:19" ht="36" customHeight="1">
      <c r="B26" s="177">
        <v>24</v>
      </c>
      <c r="C26" s="1" t="s">
        <v>472</v>
      </c>
      <c r="D26" s="1" t="s">
        <v>497</v>
      </c>
      <c r="E26" s="178" t="s">
        <v>406</v>
      </c>
      <c r="F26" s="177" t="s">
        <v>407</v>
      </c>
      <c r="G26" s="3" t="s">
        <v>408</v>
      </c>
      <c r="H26" s="176" t="e">
        <f>VLOOKUP(G26,基础数据!A53:B64,2,FALSE)</f>
        <v>#N/A</v>
      </c>
      <c r="I26" s="188" t="s">
        <v>460</v>
      </c>
      <c r="J26" s="187"/>
      <c r="K26" s="177">
        <v>42000</v>
      </c>
      <c r="L26" s="6" t="s">
        <v>10</v>
      </c>
      <c r="M26" s="6" t="e">
        <f>VLOOKUP(L26,基础数据!A67:B69,2,FALSE)</f>
        <v>#N/A</v>
      </c>
      <c r="N26" s="177" t="s">
        <v>415</v>
      </c>
      <c r="O26" s="177"/>
      <c r="P26" s="177"/>
      <c r="Q26" s="177" t="s">
        <v>415</v>
      </c>
      <c r="R26" s="177" t="s">
        <v>438</v>
      </c>
      <c r="S26" s="177" t="s">
        <v>415</v>
      </c>
    </row>
    <row r="27" spans="2:19" ht="36" customHeight="1">
      <c r="B27" s="177">
        <v>25</v>
      </c>
      <c r="C27" s="1" t="s">
        <v>472</v>
      </c>
      <c r="D27" s="1" t="s">
        <v>497</v>
      </c>
      <c r="E27" s="178" t="s">
        <v>409</v>
      </c>
      <c r="F27" s="185" t="s">
        <v>491</v>
      </c>
      <c r="G27" s="3" t="s">
        <v>130</v>
      </c>
      <c r="H27" s="176" t="e">
        <f>VLOOKUP(G27,基础数据!A56:B67,2,FALSE)</f>
        <v>#N/A</v>
      </c>
      <c r="I27" s="188" t="s">
        <v>461</v>
      </c>
      <c r="J27" s="187">
        <v>20190718</v>
      </c>
      <c r="K27" s="177">
        <v>16667</v>
      </c>
      <c r="L27" s="6" t="s">
        <v>10</v>
      </c>
      <c r="M27" s="6" t="e">
        <f>VLOOKUP(L27,基础数据!A70:B72,2,FALSE)</f>
        <v>#N/A</v>
      </c>
      <c r="N27" s="177" t="s">
        <v>415</v>
      </c>
      <c r="O27" s="177"/>
      <c r="P27" s="185" t="s">
        <v>483</v>
      </c>
      <c r="Q27" s="185" t="s">
        <v>492</v>
      </c>
      <c r="R27" s="185" t="s">
        <v>493</v>
      </c>
      <c r="S27" s="177" t="s">
        <v>415</v>
      </c>
    </row>
    <row r="28" spans="2:19" ht="36" customHeight="1">
      <c r="B28" s="177">
        <v>26</v>
      </c>
      <c r="C28" s="1" t="s">
        <v>472</v>
      </c>
      <c r="D28" s="1" t="s">
        <v>498</v>
      </c>
      <c r="E28" s="178" t="s">
        <v>410</v>
      </c>
      <c r="F28" s="185" t="s">
        <v>494</v>
      </c>
      <c r="G28" s="3" t="s">
        <v>130</v>
      </c>
      <c r="H28" s="176" t="e">
        <f>VLOOKUP(G28,基础数据!A60:B71,2,FALSE)</f>
        <v>#N/A</v>
      </c>
      <c r="I28" s="188" t="s">
        <v>462</v>
      </c>
      <c r="J28" s="187"/>
      <c r="K28" s="177">
        <v>23000</v>
      </c>
      <c r="L28" s="6" t="s">
        <v>10</v>
      </c>
      <c r="M28" s="6" t="e">
        <f>VLOOKUP(L28,基础数据!A74:B76,2,FALSE)</f>
        <v>#N/A</v>
      </c>
      <c r="N28" s="177" t="s">
        <v>415</v>
      </c>
      <c r="O28" s="177"/>
      <c r="P28" s="177"/>
      <c r="Q28" s="177" t="s">
        <v>415</v>
      </c>
      <c r="R28" s="177" t="s">
        <v>435</v>
      </c>
      <c r="S28" s="177" t="s">
        <v>415</v>
      </c>
    </row>
    <row r="29" spans="2:19" ht="36" customHeight="1">
      <c r="B29" s="177">
        <v>27</v>
      </c>
      <c r="C29" s="1" t="s">
        <v>472</v>
      </c>
      <c r="D29" s="1" t="s">
        <v>498</v>
      </c>
      <c r="E29" s="178" t="s">
        <v>411</v>
      </c>
      <c r="F29" s="177" t="s">
        <v>412</v>
      </c>
      <c r="G29" s="3" t="s">
        <v>130</v>
      </c>
      <c r="H29" s="176" t="e">
        <f>VLOOKUP(G29,基础数据!A63:B74,2,FALSE)</f>
        <v>#N/A</v>
      </c>
      <c r="I29" s="188" t="s">
        <v>462</v>
      </c>
      <c r="J29" s="187"/>
      <c r="K29" s="177">
        <v>2020.2020199999999</v>
      </c>
      <c r="L29" s="6" t="s">
        <v>10</v>
      </c>
      <c r="M29" s="6" t="e">
        <f>VLOOKUP(L29,基础数据!A77:B79,2,FALSE)</f>
        <v>#N/A</v>
      </c>
      <c r="N29" s="177" t="s">
        <v>415</v>
      </c>
      <c r="O29" s="177"/>
      <c r="P29" s="177"/>
      <c r="Q29" s="177" t="s">
        <v>415</v>
      </c>
      <c r="R29" s="177" t="s">
        <v>435</v>
      </c>
      <c r="S29" s="177" t="s">
        <v>415</v>
      </c>
    </row>
    <row r="30" spans="2:19" ht="36" customHeight="1">
      <c r="B30" s="177">
        <v>28</v>
      </c>
      <c r="C30" s="1" t="s">
        <v>472</v>
      </c>
      <c r="D30" s="1" t="s">
        <v>498</v>
      </c>
      <c r="E30" s="178" t="s">
        <v>413</v>
      </c>
      <c r="F30" s="177" t="s">
        <v>414</v>
      </c>
      <c r="G30" s="3" t="s">
        <v>130</v>
      </c>
      <c r="H30" s="176" t="e">
        <f>VLOOKUP(G30,基础数据!A65:B76,2,FALSE)</f>
        <v>#N/A</v>
      </c>
      <c r="I30" s="188" t="s">
        <v>463</v>
      </c>
      <c r="J30" s="187"/>
      <c r="K30" s="177">
        <v>1011.71971</v>
      </c>
      <c r="L30" s="6" t="s">
        <v>10</v>
      </c>
      <c r="M30" s="6" t="e">
        <f>VLOOKUP(L30,基础数据!A79:B81,2,FALSE)</f>
        <v>#N/A</v>
      </c>
      <c r="N30" s="177" t="s">
        <v>415</v>
      </c>
      <c r="O30" s="177"/>
      <c r="P30" s="177"/>
      <c r="Q30" s="177" t="s">
        <v>415</v>
      </c>
      <c r="R30" s="177" t="s">
        <v>435</v>
      </c>
      <c r="S30" s="177" t="s">
        <v>415</v>
      </c>
    </row>
    <row r="51" spans="14:14">
      <c r="N51" t="s">
        <v>415</v>
      </c>
    </row>
    <row r="54" spans="14:14">
      <c r="N54" t="s">
        <v>415</v>
      </c>
    </row>
    <row r="56" spans="14:14">
      <c r="N56" t="s">
        <v>415</v>
      </c>
    </row>
  </sheetData>
  <mergeCells count="1">
    <mergeCell ref="B1:S1"/>
  </mergeCells>
  <phoneticPr fontId="16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基础数据!$F$1:$P$1</xm:f>
          </x14:formula1>
          <xm:sqref>C3:C30</xm:sqref>
        </x14:dataValidation>
        <x14:dataValidation type="list" allowBlank="1" showInputMessage="1" showErrorMessage="1">
          <x14:formula1>
            <xm:f>基础数据!$A$2:$A$13</xm:f>
          </x14:formula1>
          <xm:sqref>G3:G30</xm:sqref>
        </x14:dataValidation>
        <x14:dataValidation type="list" allowBlank="1" showInputMessage="1" showErrorMessage="1">
          <x14:formula1>
            <xm:f>基础数据!$A$16:$A$18</xm:f>
          </x14:formula1>
          <xm:sqref>L3:L30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F14" sqref="F14"/>
    </sheetView>
  </sheetViews>
  <sheetFormatPr defaultColWidth="9.21875" defaultRowHeight="14.4"/>
  <cols>
    <col min="2" max="2" width="12.44140625" customWidth="1"/>
    <col min="3" max="3" width="40" customWidth="1"/>
    <col min="4" max="4" width="57.88671875" customWidth="1"/>
    <col min="5" max="5" width="18.109375" customWidth="1"/>
    <col min="6" max="7" width="57.88671875" customWidth="1"/>
  </cols>
  <sheetData>
    <row r="1" spans="1:6" ht="24.6">
      <c r="A1" s="348" t="s">
        <v>364</v>
      </c>
      <c r="B1" s="348"/>
      <c r="C1" s="348"/>
      <c r="D1" s="348"/>
      <c r="E1" s="348"/>
    </row>
    <row r="2" spans="1:6" ht="19.5" customHeight="1">
      <c r="B2" s="179" t="s">
        <v>282</v>
      </c>
      <c r="C2" s="179" t="s">
        <v>1</v>
      </c>
      <c r="D2" s="179" t="s">
        <v>6</v>
      </c>
      <c r="E2" s="179" t="s">
        <v>7</v>
      </c>
    </row>
    <row r="3" spans="1:6" ht="20.100000000000001" customHeight="1">
      <c r="A3" s="175" t="s">
        <v>363</v>
      </c>
      <c r="B3" s="1">
        <v>1</v>
      </c>
      <c r="C3" s="2" t="s">
        <v>22</v>
      </c>
      <c r="D3" s="3" t="s">
        <v>27</v>
      </c>
      <c r="E3" s="4">
        <v>1</v>
      </c>
      <c r="F3" s="349" t="s">
        <v>366</v>
      </c>
    </row>
    <row r="4" spans="1:6">
      <c r="B4" s="177"/>
      <c r="C4" s="177"/>
      <c r="D4" s="177"/>
      <c r="E4" s="4"/>
      <c r="F4" s="349"/>
    </row>
    <row r="5" spans="1:6">
      <c r="B5" s="177"/>
      <c r="C5" s="177"/>
      <c r="D5" s="177"/>
      <c r="E5" s="4"/>
    </row>
    <row r="6" spans="1:6">
      <c r="B6" s="177"/>
      <c r="C6" s="177"/>
      <c r="D6" s="177"/>
      <c r="E6" s="4"/>
    </row>
    <row r="7" spans="1:6">
      <c r="B7" s="177"/>
      <c r="C7" s="177"/>
      <c r="D7" s="177"/>
      <c r="E7" s="4"/>
    </row>
    <row r="8" spans="1:6">
      <c r="B8" s="177"/>
      <c r="C8" s="177"/>
      <c r="D8" s="177"/>
      <c r="E8" s="4"/>
    </row>
    <row r="9" spans="1:6">
      <c r="B9" s="177"/>
      <c r="C9" s="177"/>
      <c r="D9" s="177"/>
      <c r="E9" s="4"/>
    </row>
    <row r="10" spans="1:6">
      <c r="B10" s="177"/>
      <c r="C10" s="177"/>
      <c r="D10" s="177"/>
      <c r="E10" s="4"/>
    </row>
    <row r="11" spans="1:6">
      <c r="B11" s="177"/>
      <c r="C11" s="177"/>
      <c r="D11" s="177"/>
      <c r="E11" s="4"/>
    </row>
    <row r="12" spans="1:6">
      <c r="B12" s="177"/>
      <c r="C12" s="177"/>
      <c r="D12" s="177"/>
      <c r="E12" s="4"/>
    </row>
    <row r="13" spans="1:6">
      <c r="B13" s="177"/>
      <c r="C13" s="177"/>
      <c r="D13" s="177"/>
      <c r="E13" s="4"/>
    </row>
    <row r="14" spans="1:6">
      <c r="B14" s="177"/>
      <c r="C14" s="177"/>
      <c r="D14" s="177"/>
      <c r="E14" s="4"/>
    </row>
    <row r="15" spans="1:6">
      <c r="B15" s="177"/>
      <c r="C15" s="177"/>
      <c r="D15" s="177"/>
      <c r="E15" s="4"/>
    </row>
    <row r="16" spans="1:6">
      <c r="B16" s="177"/>
      <c r="C16" s="177"/>
      <c r="D16" s="177"/>
      <c r="E16" s="4"/>
    </row>
    <row r="17" spans="2:5">
      <c r="B17" s="177"/>
      <c r="C17" s="177"/>
      <c r="D17" s="177"/>
      <c r="E17" s="4"/>
    </row>
    <row r="18" spans="2:5">
      <c r="B18" s="177"/>
      <c r="C18" s="177"/>
      <c r="D18" s="177"/>
      <c r="E18" s="4"/>
    </row>
    <row r="19" spans="2:5">
      <c r="B19" s="177"/>
      <c r="C19" s="177"/>
      <c r="D19" s="177"/>
      <c r="E19" s="4"/>
    </row>
    <row r="20" spans="2:5">
      <c r="B20" s="177"/>
      <c r="C20" s="177"/>
      <c r="D20" s="177"/>
      <c r="E20" s="4"/>
    </row>
    <row r="21" spans="2:5">
      <c r="B21" s="177"/>
      <c r="C21" s="177"/>
      <c r="D21" s="177"/>
      <c r="E21" s="4"/>
    </row>
    <row r="22" spans="2:5">
      <c r="B22" s="177"/>
      <c r="C22" s="177"/>
      <c r="D22" s="177"/>
      <c r="E22" s="4"/>
    </row>
    <row r="23" spans="2:5">
      <c r="B23" s="177"/>
      <c r="C23" s="177"/>
      <c r="D23" s="177"/>
      <c r="E23" s="4"/>
    </row>
    <row r="24" spans="2:5">
      <c r="B24" s="177"/>
      <c r="C24" s="177"/>
      <c r="D24" s="177"/>
      <c r="E24" s="4"/>
    </row>
    <row r="25" spans="2:5">
      <c r="B25" s="177"/>
      <c r="C25" s="177"/>
      <c r="D25" s="177"/>
      <c r="E25" s="4"/>
    </row>
    <row r="26" spans="2:5">
      <c r="B26" s="177"/>
      <c r="C26" s="177"/>
      <c r="D26" s="177"/>
      <c r="E26" s="4"/>
    </row>
    <row r="27" spans="2:5">
      <c r="B27" s="177"/>
      <c r="C27" s="177"/>
      <c r="D27" s="177"/>
      <c r="E27" s="4"/>
    </row>
    <row r="28" spans="2:5">
      <c r="B28" s="177"/>
      <c r="C28" s="177"/>
      <c r="D28" s="177"/>
      <c r="E28" s="4"/>
    </row>
    <row r="29" spans="2:5">
      <c r="B29" s="177"/>
      <c r="C29" s="177"/>
      <c r="D29" s="177"/>
      <c r="E29" s="4"/>
    </row>
    <row r="30" spans="2:5">
      <c r="B30" s="177"/>
      <c r="C30" s="177"/>
      <c r="D30" s="177"/>
      <c r="E30" s="4"/>
    </row>
    <row r="31" spans="2:5">
      <c r="B31" s="177"/>
      <c r="C31" s="177"/>
      <c r="D31" s="177"/>
      <c r="E31" s="4"/>
    </row>
    <row r="32" spans="2:5">
      <c r="B32" s="177"/>
      <c r="C32" s="177"/>
      <c r="D32" s="177"/>
      <c r="E32" s="4"/>
    </row>
    <row r="33" spans="2:5">
      <c r="B33" s="177"/>
      <c r="C33" s="177"/>
      <c r="D33" s="177"/>
      <c r="E33" s="4"/>
    </row>
    <row r="34" spans="2:5">
      <c r="B34" s="177"/>
      <c r="C34" s="177"/>
      <c r="D34" s="177"/>
      <c r="E34" s="4"/>
    </row>
    <row r="35" spans="2:5">
      <c r="B35" s="177"/>
      <c r="C35" s="177"/>
      <c r="D35" s="177"/>
      <c r="E35" s="4"/>
    </row>
    <row r="36" spans="2:5">
      <c r="B36" s="177"/>
      <c r="C36" s="177"/>
      <c r="D36" s="177"/>
      <c r="E36" s="4"/>
    </row>
    <row r="37" spans="2:5">
      <c r="B37" s="177"/>
      <c r="C37" s="177"/>
      <c r="D37" s="177"/>
      <c r="E37" s="4"/>
    </row>
    <row r="38" spans="2:5">
      <c r="B38" s="177"/>
      <c r="C38" s="177"/>
      <c r="D38" s="177"/>
      <c r="E38" s="4"/>
    </row>
    <row r="39" spans="2:5">
      <c r="B39" s="177"/>
      <c r="C39" s="177"/>
      <c r="D39" s="177"/>
      <c r="E39" s="4"/>
    </row>
    <row r="40" spans="2:5">
      <c r="B40" s="177"/>
      <c r="C40" s="177"/>
      <c r="D40" s="177"/>
      <c r="E40" s="4"/>
    </row>
    <row r="41" spans="2:5">
      <c r="B41" s="177"/>
      <c r="C41" s="177"/>
      <c r="D41" s="177"/>
      <c r="E41" s="4"/>
    </row>
    <row r="42" spans="2:5">
      <c r="B42" s="177"/>
      <c r="C42" s="177"/>
      <c r="D42" s="177"/>
      <c r="E42" s="4"/>
    </row>
    <row r="43" spans="2:5">
      <c r="B43" s="177"/>
      <c r="C43" s="177"/>
      <c r="D43" s="177"/>
      <c r="E43" s="4"/>
    </row>
    <row r="44" spans="2:5">
      <c r="B44" s="177"/>
      <c r="C44" s="177"/>
      <c r="D44" s="177"/>
      <c r="E44" s="4"/>
    </row>
    <row r="45" spans="2:5">
      <c r="B45" s="177"/>
      <c r="C45" s="177"/>
      <c r="D45" s="177"/>
      <c r="E45" s="4"/>
    </row>
    <row r="46" spans="2:5">
      <c r="B46" s="177"/>
      <c r="C46" s="177"/>
      <c r="D46" s="177"/>
      <c r="E46" s="4"/>
    </row>
    <row r="47" spans="2:5">
      <c r="B47" s="177"/>
      <c r="C47" s="177"/>
      <c r="D47" s="177"/>
      <c r="E47" s="4"/>
    </row>
    <row r="48" spans="2:5">
      <c r="B48" s="177"/>
      <c r="C48" s="177"/>
      <c r="D48" s="177"/>
      <c r="E48" s="4"/>
    </row>
    <row r="49" spans="2:5">
      <c r="B49" s="177"/>
      <c r="C49" s="177"/>
      <c r="D49" s="177"/>
      <c r="E49" s="4"/>
    </row>
    <row r="50" spans="2:5">
      <c r="B50" s="177"/>
      <c r="C50" s="177"/>
      <c r="D50" s="177"/>
      <c r="E50" s="4"/>
    </row>
    <row r="51" spans="2:5">
      <c r="B51" s="177"/>
      <c r="C51" s="177"/>
      <c r="D51" s="177"/>
      <c r="E51" s="4"/>
    </row>
    <row r="52" spans="2:5">
      <c r="B52" s="177"/>
      <c r="C52" s="177"/>
      <c r="D52" s="177"/>
      <c r="E52" s="4"/>
    </row>
    <row r="53" spans="2:5">
      <c r="B53" s="177"/>
      <c r="C53" s="177"/>
      <c r="D53" s="177"/>
      <c r="E53" s="4"/>
    </row>
    <row r="54" spans="2:5">
      <c r="B54" s="177"/>
      <c r="C54" s="177"/>
      <c r="D54" s="177"/>
      <c r="E54" s="4"/>
    </row>
    <row r="55" spans="2:5">
      <c r="B55" s="177"/>
      <c r="C55" s="177"/>
      <c r="D55" s="177"/>
      <c r="E55" s="4"/>
    </row>
    <row r="56" spans="2:5">
      <c r="B56" s="177"/>
      <c r="C56" s="177"/>
      <c r="D56" s="177"/>
      <c r="E56" s="4"/>
    </row>
    <row r="57" spans="2:5">
      <c r="B57" s="177"/>
      <c r="C57" s="177"/>
      <c r="D57" s="177"/>
      <c r="E57" s="4"/>
    </row>
    <row r="58" spans="2:5">
      <c r="B58" s="177"/>
      <c r="C58" s="177"/>
      <c r="D58" s="177"/>
      <c r="E58" s="4"/>
    </row>
    <row r="59" spans="2:5">
      <c r="B59" s="177"/>
      <c r="C59" s="177"/>
      <c r="D59" s="177"/>
      <c r="E59" s="4"/>
    </row>
    <row r="60" spans="2:5">
      <c r="B60" s="177"/>
      <c r="C60" s="177"/>
      <c r="D60" s="177"/>
      <c r="E60" s="4"/>
    </row>
    <row r="61" spans="2:5">
      <c r="B61" s="177"/>
      <c r="C61" s="177"/>
      <c r="D61" s="177"/>
      <c r="E61" s="4"/>
    </row>
    <row r="62" spans="2:5">
      <c r="B62" s="177"/>
      <c r="C62" s="177"/>
      <c r="D62" s="177"/>
      <c r="E62" s="4"/>
    </row>
    <row r="63" spans="2:5">
      <c r="B63" s="177"/>
      <c r="C63" s="177"/>
      <c r="D63" s="177"/>
      <c r="E63" s="4"/>
    </row>
    <row r="64" spans="2:5">
      <c r="B64" s="177"/>
      <c r="C64" s="177"/>
      <c r="D64" s="177"/>
      <c r="E64" s="4"/>
    </row>
    <row r="65" spans="2:5">
      <c r="B65" s="177"/>
      <c r="C65" s="177"/>
      <c r="D65" s="177"/>
      <c r="E65" s="4"/>
    </row>
    <row r="66" spans="2:5">
      <c r="B66" s="177"/>
      <c r="C66" s="177"/>
      <c r="D66" s="177"/>
      <c r="E66" s="4"/>
    </row>
    <row r="67" spans="2:5">
      <c r="B67" s="177"/>
      <c r="C67" s="177"/>
      <c r="D67" s="177"/>
      <c r="E67" s="4"/>
    </row>
    <row r="68" spans="2:5">
      <c r="B68" s="177"/>
      <c r="C68" s="177"/>
      <c r="D68" s="177"/>
      <c r="E68" s="4"/>
    </row>
    <row r="69" spans="2:5">
      <c r="B69" s="177"/>
      <c r="C69" s="177"/>
      <c r="D69" s="177"/>
      <c r="E69" s="4"/>
    </row>
    <row r="70" spans="2:5">
      <c r="B70" s="177"/>
      <c r="C70" s="177"/>
      <c r="D70" s="177"/>
      <c r="E70" s="4"/>
    </row>
    <row r="71" spans="2:5">
      <c r="B71" s="177"/>
      <c r="C71" s="177"/>
      <c r="D71" s="177"/>
      <c r="E71" s="4"/>
    </row>
    <row r="72" spans="2:5">
      <c r="B72" s="177"/>
      <c r="C72" s="177"/>
      <c r="D72" s="177"/>
      <c r="E72" s="4"/>
    </row>
    <row r="73" spans="2:5">
      <c r="B73" s="177"/>
      <c r="C73" s="177"/>
      <c r="D73" s="177"/>
      <c r="E73" s="4"/>
    </row>
    <row r="74" spans="2:5">
      <c r="B74" s="177"/>
      <c r="C74" s="177"/>
      <c r="D74" s="177"/>
      <c r="E74" s="4"/>
    </row>
    <row r="75" spans="2:5">
      <c r="B75" s="177"/>
      <c r="C75" s="177"/>
      <c r="D75" s="177"/>
      <c r="E75" s="4"/>
    </row>
    <row r="76" spans="2:5">
      <c r="B76" s="177"/>
      <c r="C76" s="177"/>
      <c r="D76" s="177"/>
      <c r="E76" s="4"/>
    </row>
    <row r="77" spans="2:5">
      <c r="B77" s="177"/>
      <c r="C77" s="177"/>
      <c r="D77" s="177"/>
      <c r="E77" s="4"/>
    </row>
    <row r="78" spans="2:5">
      <c r="B78" s="177"/>
      <c r="C78" s="177"/>
      <c r="D78" s="177"/>
      <c r="E78" s="4"/>
    </row>
    <row r="79" spans="2:5">
      <c r="B79" s="177"/>
      <c r="C79" s="177"/>
      <c r="D79" s="177"/>
      <c r="E79" s="4"/>
    </row>
    <row r="80" spans="2:5">
      <c r="B80" s="177"/>
      <c r="C80" s="177"/>
      <c r="D80" s="177"/>
      <c r="E80" s="4"/>
    </row>
    <row r="81" spans="2:5">
      <c r="B81" s="177"/>
      <c r="C81" s="177"/>
      <c r="D81" s="177"/>
      <c r="E81" s="4"/>
    </row>
    <row r="82" spans="2:5">
      <c r="B82" s="177"/>
      <c r="C82" s="177"/>
      <c r="D82" s="177"/>
      <c r="E82" s="4"/>
    </row>
    <row r="83" spans="2:5">
      <c r="B83" s="177"/>
      <c r="C83" s="177"/>
      <c r="D83" s="177"/>
      <c r="E83" s="4"/>
    </row>
    <row r="84" spans="2:5">
      <c r="B84" s="177"/>
      <c r="C84" s="177"/>
      <c r="D84" s="177"/>
      <c r="E84" s="4"/>
    </row>
    <row r="85" spans="2:5">
      <c r="B85" s="177"/>
      <c r="C85" s="177"/>
      <c r="D85" s="177"/>
      <c r="E85" s="4"/>
    </row>
    <row r="86" spans="2:5">
      <c r="B86" s="177"/>
      <c r="C86" s="177"/>
      <c r="D86" s="177"/>
      <c r="E86" s="4"/>
    </row>
    <row r="87" spans="2:5">
      <c r="B87" s="177"/>
      <c r="C87" s="177"/>
      <c r="D87" s="177"/>
      <c r="E87" s="4"/>
    </row>
    <row r="88" spans="2:5">
      <c r="B88" s="177"/>
      <c r="C88" s="177"/>
      <c r="D88" s="177"/>
      <c r="E88" s="4"/>
    </row>
    <row r="89" spans="2:5">
      <c r="B89" s="177"/>
      <c r="C89" s="177"/>
      <c r="D89" s="177"/>
      <c r="E89" s="4"/>
    </row>
    <row r="90" spans="2:5">
      <c r="B90" s="177"/>
      <c r="C90" s="177"/>
      <c r="D90" s="177"/>
      <c r="E90" s="4"/>
    </row>
    <row r="91" spans="2:5">
      <c r="B91" s="177"/>
      <c r="C91" s="177"/>
      <c r="D91" s="177"/>
      <c r="E91" s="4"/>
    </row>
    <row r="92" spans="2:5">
      <c r="B92" s="177"/>
      <c r="C92" s="177"/>
      <c r="D92" s="177"/>
      <c r="E92" s="4"/>
    </row>
    <row r="93" spans="2:5">
      <c r="B93" s="177"/>
      <c r="C93" s="177"/>
      <c r="D93" s="177"/>
      <c r="E93" s="4"/>
    </row>
    <row r="94" spans="2:5">
      <c r="B94" s="177"/>
      <c r="C94" s="177"/>
      <c r="D94" s="177"/>
      <c r="E94" s="4"/>
    </row>
    <row r="95" spans="2:5">
      <c r="B95" s="177"/>
      <c r="C95" s="177"/>
      <c r="D95" s="177"/>
      <c r="E95" s="4"/>
    </row>
    <row r="96" spans="2:5">
      <c r="B96" s="177"/>
      <c r="C96" s="177"/>
      <c r="D96" s="177"/>
      <c r="E96" s="4"/>
    </row>
    <row r="97" spans="2:5">
      <c r="B97" s="177"/>
      <c r="C97" s="177"/>
      <c r="D97" s="177"/>
      <c r="E97" s="4"/>
    </row>
    <row r="98" spans="2:5">
      <c r="B98" s="177"/>
      <c r="C98" s="177"/>
      <c r="D98" s="177"/>
      <c r="E98" s="4"/>
    </row>
    <row r="99" spans="2:5">
      <c r="B99" s="177"/>
      <c r="C99" s="177"/>
      <c r="D99" s="177"/>
      <c r="E99" s="4"/>
    </row>
    <row r="100" spans="2:5">
      <c r="B100" s="177"/>
      <c r="C100" s="177"/>
      <c r="D100" s="177"/>
      <c r="E100" s="4"/>
    </row>
    <row r="101" spans="2:5">
      <c r="B101" s="177"/>
      <c r="C101" s="177"/>
      <c r="D101" s="177"/>
      <c r="E101" s="4"/>
    </row>
    <row r="102" spans="2:5">
      <c r="B102" s="177"/>
      <c r="C102" s="177"/>
      <c r="D102" s="177"/>
      <c r="E102" s="4"/>
    </row>
    <row r="103" spans="2:5">
      <c r="B103" s="177"/>
      <c r="C103" s="177"/>
      <c r="D103" s="177"/>
      <c r="E103" s="4"/>
    </row>
    <row r="104" spans="2:5">
      <c r="B104" s="177"/>
      <c r="C104" s="177"/>
      <c r="D104" s="177"/>
      <c r="E104" s="4"/>
    </row>
    <row r="105" spans="2:5">
      <c r="B105" s="177"/>
      <c r="C105" s="177"/>
      <c r="D105" s="177"/>
      <c r="E105" s="4"/>
    </row>
    <row r="106" spans="2:5">
      <c r="B106" s="177"/>
      <c r="C106" s="177"/>
      <c r="D106" s="177"/>
      <c r="E106" s="4"/>
    </row>
    <row r="107" spans="2:5">
      <c r="B107" s="177"/>
      <c r="C107" s="177"/>
      <c r="D107" s="177"/>
      <c r="E107" s="4"/>
    </row>
    <row r="108" spans="2:5">
      <c r="B108" s="177"/>
      <c r="C108" s="177"/>
      <c r="D108" s="177"/>
      <c r="E108" s="4"/>
    </row>
    <row r="109" spans="2:5">
      <c r="B109" s="177"/>
      <c r="C109" s="177"/>
      <c r="D109" s="177"/>
      <c r="E109" s="4"/>
    </row>
    <row r="110" spans="2:5">
      <c r="B110" s="177"/>
      <c r="C110" s="177"/>
      <c r="D110" s="177"/>
      <c r="E110" s="4"/>
    </row>
    <row r="111" spans="2:5">
      <c r="B111" s="177"/>
      <c r="C111" s="177"/>
      <c r="D111" s="177"/>
      <c r="E111" s="4"/>
    </row>
    <row r="112" spans="2:5">
      <c r="B112" s="177"/>
      <c r="C112" s="177"/>
      <c r="D112" s="177"/>
      <c r="E112" s="4"/>
    </row>
    <row r="113" spans="2:5">
      <c r="B113" s="177"/>
      <c r="C113" s="177"/>
      <c r="D113" s="177"/>
      <c r="E113" s="4"/>
    </row>
    <row r="114" spans="2:5">
      <c r="B114" s="177"/>
      <c r="C114" s="177"/>
      <c r="D114" s="177"/>
      <c r="E114" s="4"/>
    </row>
    <row r="115" spans="2:5">
      <c r="B115" s="177"/>
      <c r="C115" s="177"/>
      <c r="D115" s="177"/>
      <c r="E115" s="4"/>
    </row>
    <row r="116" spans="2:5">
      <c r="B116" s="177"/>
      <c r="C116" s="177"/>
      <c r="D116" s="177"/>
      <c r="E116" s="4"/>
    </row>
    <row r="117" spans="2:5">
      <c r="B117" s="177"/>
      <c r="C117" s="177"/>
      <c r="D117" s="177"/>
      <c r="E117" s="4"/>
    </row>
    <row r="118" spans="2:5">
      <c r="B118" s="177"/>
      <c r="C118" s="177"/>
      <c r="D118" s="177"/>
      <c r="E118" s="4"/>
    </row>
    <row r="119" spans="2:5">
      <c r="B119" s="177"/>
      <c r="C119" s="177"/>
      <c r="D119" s="177"/>
      <c r="E119" s="4"/>
    </row>
    <row r="120" spans="2:5">
      <c r="B120" s="177"/>
      <c r="C120" s="177"/>
      <c r="D120" s="177"/>
      <c r="E120" s="4"/>
    </row>
    <row r="121" spans="2:5">
      <c r="B121" s="177"/>
      <c r="C121" s="177"/>
      <c r="D121" s="177"/>
      <c r="E121" s="4"/>
    </row>
    <row r="122" spans="2:5">
      <c r="B122" s="177"/>
      <c r="C122" s="177"/>
      <c r="D122" s="177"/>
      <c r="E122" s="4"/>
    </row>
    <row r="123" spans="2:5">
      <c r="B123" s="177"/>
      <c r="C123" s="177"/>
      <c r="D123" s="177"/>
      <c r="E123" s="4"/>
    </row>
    <row r="124" spans="2:5">
      <c r="B124" s="177"/>
      <c r="C124" s="177"/>
      <c r="D124" s="177"/>
      <c r="E124" s="4"/>
    </row>
    <row r="125" spans="2:5">
      <c r="B125" s="177"/>
      <c r="C125" s="177"/>
      <c r="D125" s="177"/>
      <c r="E125" s="4"/>
    </row>
    <row r="126" spans="2:5">
      <c r="B126" s="177"/>
      <c r="C126" s="177"/>
      <c r="D126" s="177"/>
      <c r="E126" s="4"/>
    </row>
    <row r="127" spans="2:5">
      <c r="B127" s="177"/>
      <c r="C127" s="177"/>
      <c r="D127" s="177"/>
      <c r="E127" s="4"/>
    </row>
    <row r="128" spans="2:5">
      <c r="B128" s="177"/>
      <c r="C128" s="177"/>
      <c r="D128" s="177"/>
      <c r="E128" s="4"/>
    </row>
    <row r="129" spans="2:5">
      <c r="B129" s="177"/>
      <c r="C129" s="177"/>
      <c r="D129" s="177"/>
      <c r="E129" s="4"/>
    </row>
    <row r="130" spans="2:5">
      <c r="B130" s="177"/>
      <c r="C130" s="177"/>
      <c r="D130" s="177"/>
      <c r="E130" s="4"/>
    </row>
    <row r="131" spans="2:5">
      <c r="B131" s="177"/>
      <c r="C131" s="177"/>
      <c r="D131" s="177"/>
      <c r="E131" s="4"/>
    </row>
    <row r="132" spans="2:5">
      <c r="B132" s="177"/>
      <c r="C132" s="177"/>
      <c r="D132" s="177"/>
      <c r="E132" s="4"/>
    </row>
    <row r="133" spans="2:5">
      <c r="B133" s="177"/>
      <c r="C133" s="177"/>
      <c r="D133" s="177"/>
      <c r="E133" s="4"/>
    </row>
    <row r="134" spans="2:5">
      <c r="B134" s="177"/>
      <c r="C134" s="177"/>
      <c r="D134" s="177"/>
      <c r="E134" s="4"/>
    </row>
    <row r="135" spans="2:5">
      <c r="B135" s="177"/>
      <c r="C135" s="177"/>
      <c r="D135" s="177"/>
      <c r="E135" s="4"/>
    </row>
    <row r="136" spans="2:5">
      <c r="B136" s="177"/>
      <c r="C136" s="177"/>
      <c r="D136" s="177"/>
      <c r="E136" s="4"/>
    </row>
    <row r="137" spans="2:5">
      <c r="B137" s="177"/>
      <c r="C137" s="177"/>
      <c r="D137" s="177"/>
      <c r="E137" s="4"/>
    </row>
    <row r="138" spans="2:5">
      <c r="B138" s="177"/>
      <c r="C138" s="177"/>
      <c r="D138" s="177"/>
      <c r="E138" s="4"/>
    </row>
    <row r="139" spans="2:5">
      <c r="B139" s="177"/>
      <c r="C139" s="177"/>
      <c r="D139" s="177"/>
      <c r="E139" s="4"/>
    </row>
    <row r="140" spans="2:5">
      <c r="B140" s="177"/>
      <c r="C140" s="177"/>
      <c r="D140" s="177"/>
      <c r="E140" s="4"/>
    </row>
    <row r="141" spans="2:5">
      <c r="B141" s="177"/>
      <c r="C141" s="177"/>
      <c r="D141" s="177"/>
      <c r="E141" s="4"/>
    </row>
    <row r="142" spans="2:5">
      <c r="B142" s="177"/>
      <c r="C142" s="177"/>
      <c r="D142" s="177"/>
      <c r="E142" s="4"/>
    </row>
    <row r="143" spans="2:5">
      <c r="B143" s="177"/>
      <c r="C143" s="177"/>
      <c r="D143" s="177"/>
      <c r="E143" s="4"/>
    </row>
    <row r="144" spans="2:5">
      <c r="B144" s="177"/>
      <c r="C144" s="177"/>
      <c r="D144" s="177"/>
      <c r="E144" s="4"/>
    </row>
    <row r="145" spans="2:5">
      <c r="B145" s="177"/>
      <c r="C145" s="177"/>
      <c r="D145" s="177"/>
      <c r="E145" s="4"/>
    </row>
    <row r="146" spans="2:5">
      <c r="B146" s="177"/>
      <c r="C146" s="177"/>
      <c r="D146" s="177"/>
      <c r="E146" s="4"/>
    </row>
    <row r="147" spans="2:5">
      <c r="B147" s="177"/>
      <c r="C147" s="177"/>
      <c r="D147" s="177"/>
      <c r="E147" s="4"/>
    </row>
    <row r="148" spans="2:5">
      <c r="B148" s="177"/>
      <c r="C148" s="177"/>
      <c r="D148" s="177"/>
      <c r="E148" s="4"/>
    </row>
    <row r="149" spans="2:5">
      <c r="B149" s="177"/>
      <c r="C149" s="177"/>
      <c r="D149" s="177"/>
      <c r="E149" s="4"/>
    </row>
    <row r="150" spans="2:5">
      <c r="B150" s="177"/>
      <c r="C150" s="177"/>
      <c r="D150" s="177"/>
      <c r="E150" s="4"/>
    </row>
    <row r="151" spans="2:5">
      <c r="B151" s="177"/>
      <c r="C151" s="177"/>
      <c r="D151" s="177"/>
      <c r="E151" s="4"/>
    </row>
    <row r="152" spans="2:5">
      <c r="B152" s="177"/>
      <c r="C152" s="177"/>
      <c r="D152" s="177"/>
      <c r="E152" s="4"/>
    </row>
    <row r="153" spans="2:5">
      <c r="B153" s="177"/>
      <c r="C153" s="177"/>
      <c r="D153" s="177"/>
      <c r="E153" s="4"/>
    </row>
    <row r="154" spans="2:5">
      <c r="B154" s="177"/>
      <c r="C154" s="177"/>
      <c r="D154" s="177"/>
      <c r="E154" s="4"/>
    </row>
    <row r="155" spans="2:5">
      <c r="B155" s="177"/>
      <c r="C155" s="177"/>
      <c r="D155" s="177"/>
      <c r="E155" s="4"/>
    </row>
    <row r="156" spans="2:5">
      <c r="B156" s="177"/>
      <c r="C156" s="177"/>
      <c r="D156" s="177"/>
      <c r="E156" s="4"/>
    </row>
    <row r="157" spans="2:5">
      <c r="B157" s="177"/>
      <c r="C157" s="177"/>
      <c r="D157" s="177"/>
      <c r="E157" s="4"/>
    </row>
    <row r="158" spans="2:5">
      <c r="B158" s="177"/>
      <c r="C158" s="177"/>
      <c r="D158" s="177"/>
      <c r="E158" s="4"/>
    </row>
    <row r="159" spans="2:5">
      <c r="B159" s="177"/>
      <c r="C159" s="177"/>
      <c r="D159" s="177"/>
      <c r="E159" s="4"/>
    </row>
    <row r="160" spans="2:5">
      <c r="B160" s="177"/>
      <c r="C160" s="177"/>
      <c r="D160" s="177"/>
      <c r="E160" s="4"/>
    </row>
    <row r="161" spans="2:5">
      <c r="B161" s="177"/>
      <c r="C161" s="177"/>
      <c r="D161" s="177"/>
      <c r="E161" s="4"/>
    </row>
    <row r="162" spans="2:5">
      <c r="B162" s="177"/>
      <c r="C162" s="177"/>
      <c r="D162" s="177"/>
      <c r="E162" s="4"/>
    </row>
    <row r="163" spans="2:5">
      <c r="B163" s="177"/>
      <c r="C163" s="177"/>
      <c r="D163" s="177"/>
      <c r="E163" s="4"/>
    </row>
    <row r="164" spans="2:5">
      <c r="B164" s="177"/>
      <c r="C164" s="177"/>
      <c r="D164" s="177"/>
      <c r="E164" s="4"/>
    </row>
    <row r="165" spans="2:5">
      <c r="B165" s="177"/>
      <c r="C165" s="177"/>
      <c r="D165" s="177"/>
      <c r="E165" s="4"/>
    </row>
    <row r="166" spans="2:5">
      <c r="B166" s="177"/>
      <c r="C166" s="177"/>
      <c r="D166" s="177"/>
      <c r="E166" s="4"/>
    </row>
    <row r="167" spans="2:5">
      <c r="B167" s="177"/>
      <c r="C167" s="177"/>
      <c r="D167" s="177"/>
      <c r="E167" s="4"/>
    </row>
    <row r="168" spans="2:5">
      <c r="B168" s="177"/>
      <c r="C168" s="177"/>
      <c r="D168" s="177"/>
      <c r="E168" s="4"/>
    </row>
    <row r="169" spans="2:5">
      <c r="B169" s="177"/>
      <c r="C169" s="177"/>
      <c r="D169" s="177"/>
      <c r="E169" s="4"/>
    </row>
    <row r="170" spans="2:5">
      <c r="B170" s="177"/>
      <c r="C170" s="177"/>
      <c r="D170" s="177"/>
      <c r="E170" s="4"/>
    </row>
    <row r="171" spans="2:5">
      <c r="B171" s="177"/>
      <c r="C171" s="177"/>
      <c r="D171" s="177"/>
      <c r="E171" s="4"/>
    </row>
    <row r="172" spans="2:5">
      <c r="B172" s="177"/>
      <c r="C172" s="177"/>
      <c r="D172" s="177"/>
      <c r="E172" s="4"/>
    </row>
    <row r="173" spans="2:5">
      <c r="B173" s="177"/>
      <c r="C173" s="177"/>
      <c r="D173" s="177"/>
      <c r="E173" s="4"/>
    </row>
    <row r="174" spans="2:5">
      <c r="B174" s="177"/>
      <c r="C174" s="177"/>
      <c r="D174" s="177"/>
      <c r="E174" s="4"/>
    </row>
    <row r="175" spans="2:5">
      <c r="B175" s="177"/>
      <c r="C175" s="177"/>
      <c r="D175" s="177"/>
      <c r="E175" s="4"/>
    </row>
    <row r="176" spans="2:5">
      <c r="B176" s="177"/>
      <c r="C176" s="177"/>
      <c r="D176" s="177"/>
      <c r="E176" s="4"/>
    </row>
    <row r="177" spans="2:5">
      <c r="B177" s="177"/>
      <c r="C177" s="177"/>
      <c r="D177" s="177"/>
      <c r="E177" s="4"/>
    </row>
    <row r="178" spans="2:5">
      <c r="B178" s="177"/>
      <c r="C178" s="177"/>
      <c r="D178" s="177"/>
      <c r="E178" s="4"/>
    </row>
    <row r="179" spans="2:5">
      <c r="B179" s="177"/>
      <c r="C179" s="177"/>
      <c r="D179" s="177"/>
      <c r="E179" s="4"/>
    </row>
    <row r="180" spans="2:5">
      <c r="B180" s="177"/>
      <c r="C180" s="177"/>
      <c r="D180" s="177"/>
      <c r="E180" s="4"/>
    </row>
    <row r="181" spans="2:5">
      <c r="B181" s="177"/>
      <c r="C181" s="177"/>
      <c r="D181" s="177"/>
      <c r="E181" s="4"/>
    </row>
    <row r="182" spans="2:5">
      <c r="B182" s="177"/>
      <c r="C182" s="177"/>
      <c r="D182" s="177"/>
      <c r="E182" s="4"/>
    </row>
    <row r="183" spans="2:5">
      <c r="B183" s="177"/>
      <c r="C183" s="177"/>
      <c r="D183" s="177"/>
      <c r="E183" s="4"/>
    </row>
    <row r="184" spans="2:5">
      <c r="B184" s="177"/>
      <c r="C184" s="177"/>
      <c r="D184" s="177"/>
      <c r="E184" s="4"/>
    </row>
    <row r="185" spans="2:5">
      <c r="B185" s="177"/>
      <c r="C185" s="177"/>
      <c r="D185" s="177"/>
      <c r="E185" s="4"/>
    </row>
    <row r="186" spans="2:5">
      <c r="B186" s="177"/>
      <c r="C186" s="177"/>
      <c r="D186" s="177"/>
      <c r="E186" s="4"/>
    </row>
    <row r="187" spans="2:5">
      <c r="B187" s="177"/>
      <c r="C187" s="177"/>
      <c r="D187" s="177"/>
      <c r="E187" s="4"/>
    </row>
    <row r="188" spans="2:5">
      <c r="B188" s="177"/>
      <c r="C188" s="177"/>
      <c r="D188" s="177"/>
      <c r="E188" s="4"/>
    </row>
    <row r="189" spans="2:5">
      <c r="B189" s="177"/>
      <c r="C189" s="177"/>
      <c r="D189" s="177"/>
      <c r="E189" s="4"/>
    </row>
    <row r="190" spans="2:5">
      <c r="B190" s="177"/>
      <c r="C190" s="177"/>
      <c r="D190" s="177"/>
      <c r="E190" s="4"/>
    </row>
    <row r="191" spans="2:5">
      <c r="B191" s="177"/>
      <c r="C191" s="177"/>
      <c r="D191" s="177"/>
      <c r="E191" s="4"/>
    </row>
    <row r="192" spans="2:5">
      <c r="B192" s="177"/>
      <c r="C192" s="177"/>
      <c r="D192" s="177"/>
      <c r="E192" s="4"/>
    </row>
    <row r="193" spans="2:5">
      <c r="B193" s="177"/>
      <c r="C193" s="177"/>
      <c r="D193" s="177"/>
      <c r="E193" s="4"/>
    </row>
    <row r="194" spans="2:5">
      <c r="B194" s="177"/>
      <c r="C194" s="177"/>
      <c r="D194" s="177"/>
      <c r="E194" s="4"/>
    </row>
    <row r="195" spans="2:5">
      <c r="B195" s="177"/>
      <c r="C195" s="177"/>
      <c r="D195" s="177"/>
      <c r="E195" s="4"/>
    </row>
    <row r="196" spans="2:5">
      <c r="B196" s="177"/>
      <c r="C196" s="177"/>
      <c r="D196" s="177"/>
      <c r="E196" s="4"/>
    </row>
    <row r="197" spans="2:5">
      <c r="B197" s="177"/>
      <c r="C197" s="177"/>
      <c r="D197" s="177"/>
      <c r="E197" s="4"/>
    </row>
    <row r="198" spans="2:5">
      <c r="B198" s="177"/>
      <c r="C198" s="177"/>
      <c r="D198" s="177"/>
      <c r="E198" s="4"/>
    </row>
    <row r="199" spans="2:5">
      <c r="B199" s="177"/>
      <c r="C199" s="177"/>
      <c r="D199" s="177"/>
      <c r="E199" s="4"/>
    </row>
    <row r="200" spans="2:5">
      <c r="B200" s="177"/>
      <c r="C200" s="177"/>
      <c r="D200" s="177"/>
      <c r="E200" s="4"/>
    </row>
    <row r="201" spans="2:5">
      <c r="B201" s="177"/>
      <c r="C201" s="177"/>
      <c r="D201" s="177"/>
      <c r="E201" s="4"/>
    </row>
    <row r="202" spans="2:5">
      <c r="B202" s="177"/>
      <c r="C202" s="177"/>
      <c r="D202" s="177"/>
      <c r="E202" s="4"/>
    </row>
    <row r="203" spans="2:5">
      <c r="B203" s="177"/>
      <c r="C203" s="177"/>
      <c r="D203" s="177"/>
      <c r="E203" s="4"/>
    </row>
    <row r="204" spans="2:5">
      <c r="B204" s="177"/>
      <c r="C204" s="177"/>
      <c r="D204" s="177"/>
      <c r="E204" s="4"/>
    </row>
    <row r="205" spans="2:5">
      <c r="B205" s="177"/>
      <c r="C205" s="177"/>
      <c r="D205" s="177"/>
      <c r="E205" s="4"/>
    </row>
    <row r="206" spans="2:5">
      <c r="B206" s="177"/>
      <c r="C206" s="177"/>
      <c r="D206" s="177"/>
      <c r="E206" s="4"/>
    </row>
    <row r="207" spans="2:5">
      <c r="B207" s="177"/>
      <c r="C207" s="177"/>
      <c r="D207" s="177"/>
      <c r="E207" s="4"/>
    </row>
    <row r="208" spans="2:5">
      <c r="B208" s="177"/>
      <c r="C208" s="177"/>
      <c r="D208" s="177"/>
      <c r="E208" s="4"/>
    </row>
    <row r="209" spans="2:5">
      <c r="B209" s="177"/>
      <c r="C209" s="177"/>
      <c r="D209" s="177"/>
      <c r="E209" s="4"/>
    </row>
  </sheetData>
  <mergeCells count="2">
    <mergeCell ref="A1:E1"/>
    <mergeCell ref="F3:F4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23" sqref="C23"/>
    </sheetView>
  </sheetViews>
  <sheetFormatPr defaultRowHeight="14.4"/>
  <cols>
    <col min="1" max="1" width="29.77734375" customWidth="1"/>
    <col min="6" max="6" width="13" bestFit="1" customWidth="1"/>
    <col min="7" max="7" width="10.109375" customWidth="1"/>
    <col min="8" max="8" width="12.88671875" customWidth="1"/>
  </cols>
  <sheetData>
    <row r="1" spans="1:16">
      <c r="A1" s="184" t="s">
        <v>283</v>
      </c>
      <c r="D1" s="184" t="s">
        <v>300</v>
      </c>
      <c r="E1" s="175" t="s">
        <v>362</v>
      </c>
      <c r="F1" s="175" t="s">
        <v>301</v>
      </c>
      <c r="G1" s="175" t="s">
        <v>305</v>
      </c>
      <c r="H1" s="175" t="s">
        <v>313</v>
      </c>
      <c r="I1" s="175" t="s">
        <v>318</v>
      </c>
      <c r="J1" s="175" t="s">
        <v>325</v>
      </c>
      <c r="K1" s="175" t="s">
        <v>331</v>
      </c>
      <c r="L1" s="175" t="s">
        <v>337</v>
      </c>
      <c r="M1" s="175" t="s">
        <v>344</v>
      </c>
      <c r="N1" s="175" t="s">
        <v>349</v>
      </c>
      <c r="O1" s="175" t="s">
        <v>353</v>
      </c>
      <c r="P1" s="175" t="s">
        <v>358</v>
      </c>
    </row>
    <row r="2" spans="1:16">
      <c r="A2" t="s">
        <v>207</v>
      </c>
      <c r="B2">
        <v>1</v>
      </c>
      <c r="F2" s="175" t="s">
        <v>306</v>
      </c>
      <c r="G2" s="175" t="s">
        <v>307</v>
      </c>
      <c r="H2" s="175" t="s">
        <v>314</v>
      </c>
      <c r="I2" s="175" t="s">
        <v>319</v>
      </c>
      <c r="J2" s="175" t="s">
        <v>326</v>
      </c>
      <c r="K2" s="175" t="s">
        <v>332</v>
      </c>
      <c r="L2" s="175" t="s">
        <v>338</v>
      </c>
      <c r="M2" s="175" t="s">
        <v>345</v>
      </c>
      <c r="N2" s="175" t="s">
        <v>350</v>
      </c>
      <c r="O2" s="175" t="s">
        <v>354</v>
      </c>
      <c r="P2" s="175" t="s">
        <v>359</v>
      </c>
    </row>
    <row r="3" spans="1:16">
      <c r="A3" t="s">
        <v>248</v>
      </c>
      <c r="B3">
        <v>2</v>
      </c>
      <c r="F3" s="175" t="s">
        <v>302</v>
      </c>
      <c r="G3" s="175" t="s">
        <v>308</v>
      </c>
      <c r="H3" s="175" t="s">
        <v>315</v>
      </c>
      <c r="I3" s="175" t="s">
        <v>320</v>
      </c>
      <c r="J3" s="175" t="s">
        <v>327</v>
      </c>
      <c r="K3" s="175" t="s">
        <v>333</v>
      </c>
      <c r="L3" s="175" t="s">
        <v>339</v>
      </c>
      <c r="M3" s="175" t="s">
        <v>346</v>
      </c>
      <c r="N3" s="175" t="s">
        <v>351</v>
      </c>
      <c r="O3" s="175" t="s">
        <v>355</v>
      </c>
      <c r="P3" s="175" t="s">
        <v>360</v>
      </c>
    </row>
    <row r="4" spans="1:16">
      <c r="A4" t="s">
        <v>284</v>
      </c>
      <c r="B4">
        <v>3</v>
      </c>
      <c r="F4" s="175" t="s">
        <v>303</v>
      </c>
      <c r="G4" s="175" t="s">
        <v>309</v>
      </c>
      <c r="H4" s="175" t="s">
        <v>316</v>
      </c>
      <c r="I4" s="175" t="s">
        <v>321</v>
      </c>
      <c r="J4" s="175" t="s">
        <v>328</v>
      </c>
      <c r="K4" s="175" t="s">
        <v>334</v>
      </c>
      <c r="L4" s="175" t="s">
        <v>340</v>
      </c>
      <c r="M4" s="175" t="s">
        <v>347</v>
      </c>
      <c r="N4" s="175" t="s">
        <v>352</v>
      </c>
      <c r="O4" s="175" t="s">
        <v>356</v>
      </c>
      <c r="P4" s="175" t="s">
        <v>361</v>
      </c>
    </row>
    <row r="5" spans="1:16">
      <c r="A5" t="s">
        <v>285</v>
      </c>
      <c r="B5">
        <v>4</v>
      </c>
      <c r="F5" s="175" t="s">
        <v>304</v>
      </c>
      <c r="G5" s="175" t="s">
        <v>310</v>
      </c>
      <c r="H5" s="175" t="s">
        <v>317</v>
      </c>
      <c r="I5" s="175" t="s">
        <v>322</v>
      </c>
      <c r="J5" s="175" t="s">
        <v>329</v>
      </c>
      <c r="K5" s="175" t="s">
        <v>335</v>
      </c>
      <c r="L5" s="175" t="s">
        <v>341</v>
      </c>
      <c r="M5" s="175" t="s">
        <v>348</v>
      </c>
      <c r="N5" s="175" t="s">
        <v>336</v>
      </c>
      <c r="O5" s="175" t="s">
        <v>357</v>
      </c>
    </row>
    <row r="6" spans="1:16">
      <c r="A6" t="s">
        <v>286</v>
      </c>
      <c r="B6">
        <v>5</v>
      </c>
      <c r="G6" s="175" t="s">
        <v>311</v>
      </c>
      <c r="I6" s="175" t="s">
        <v>323</v>
      </c>
      <c r="J6" s="175" t="s">
        <v>330</v>
      </c>
      <c r="K6" s="175" t="s">
        <v>336</v>
      </c>
      <c r="L6" s="175" t="s">
        <v>342</v>
      </c>
    </row>
    <row r="7" spans="1:16">
      <c r="A7" t="s">
        <v>287</v>
      </c>
      <c r="B7">
        <v>6</v>
      </c>
      <c r="G7" s="175" t="s">
        <v>312</v>
      </c>
      <c r="I7" s="175" t="s">
        <v>324</v>
      </c>
      <c r="L7" s="175" t="s">
        <v>343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4" t="s">
        <v>295</v>
      </c>
    </row>
    <row r="16" spans="1:16">
      <c r="A16" s="175" t="s">
        <v>296</v>
      </c>
      <c r="B16">
        <v>1</v>
      </c>
    </row>
    <row r="17" spans="1:2">
      <c r="A17" s="175" t="s">
        <v>297</v>
      </c>
      <c r="B17">
        <v>2</v>
      </c>
    </row>
    <row r="18" spans="1:2">
      <c r="A18" s="175" t="s">
        <v>298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Windows 用户</cp:lastModifiedBy>
  <cp:lastPrinted>2019-07-25T15:47:00Z</cp:lastPrinted>
  <dcterms:created xsi:type="dcterms:W3CDTF">2016-05-17T10:02:00Z</dcterms:created>
  <dcterms:modified xsi:type="dcterms:W3CDTF">2019-12-25T06:21:20Z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