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895" windowHeight="7620" activeTab="1"/>
  </bookViews>
  <sheets>
    <sheet name="IHF_TEORICO (1)" sheetId="2" r:id="rId1"/>
    <sheet name="Sheet2" sheetId="4" r:id="rId2"/>
  </sheets>
  <calcPr calcId="145621" calcMode="manual" calcCompleted="0" calcOnSave="0"/>
</workbook>
</file>

<file path=xl/calcChain.xml><?xml version="1.0" encoding="utf-8"?>
<calcChain xmlns="http://schemas.openxmlformats.org/spreadsheetml/2006/main">
  <c r="A41" i="4" l="1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</calcChain>
</file>

<file path=xl/sharedStrings.xml><?xml version="1.0" encoding="utf-8"?>
<sst xmlns="http://schemas.openxmlformats.org/spreadsheetml/2006/main" count="944" uniqueCount="829">
  <si>
    <t>Carteira Teórica - 01/04/2019 a 28/06/2019</t>
  </si>
  <si>
    <t>Fundo</t>
  </si>
  <si>
    <t>CNPJ</t>
  </si>
  <si>
    <t>Quantidade Teórica</t>
  </si>
  <si>
    <t>Cota dos Fundos</t>
  </si>
  <si>
    <t>em 29/03/2019</t>
  </si>
  <si>
    <t>Patrimônio Líquido em 29/03/2019 (R$ milhões)</t>
  </si>
  <si>
    <t>Participação Relativa (%)</t>
  </si>
  <si>
    <t>ABSOLUTE HEDGE FUNDO DE INVESTIMENTO EM COTAS DE FUNDOS DE INVESTIMENTO MULTIMERCADO</t>
  </si>
  <si>
    <t>18.860.059/0001-15</t>
  </si>
  <si>
    <t>551,73</t>
  </si>
  <si>
    <t>0,41</t>
  </si>
  <si>
    <t>ABSOLUTE VERTEX CSHG FUNDO DE INVESTIMENTO EM COTAS DE FUNDO DE INVESTIMENTO MULTIMERCADO</t>
  </si>
  <si>
    <t>18.422.272/0001-45</t>
  </si>
  <si>
    <t>1.727,86</t>
  </si>
  <si>
    <t>1,28</t>
  </si>
  <si>
    <t>ABSOLUTE VERTEX FUNDO DE INVESTIMENTO EM COTAS DE FUNDOS DE INVESTIMENTO MULTIMERCADO</t>
  </si>
  <si>
    <t>21.470.989/0001-77</t>
  </si>
  <si>
    <t>1.410,93</t>
  </si>
  <si>
    <t>1,04</t>
  </si>
  <si>
    <t>ABSOLUTE VERTEX II FUNDO DE INVESTIMENTO EM COTAS DE FUNDOS DE INVESTIMENTO MULTIMERCADO</t>
  </si>
  <si>
    <t>23.565.803/0001-99</t>
  </si>
  <si>
    <t>1.688,04</t>
  </si>
  <si>
    <t>1,25</t>
  </si>
  <si>
    <t>ADAM ADVANCED II FI EM COTAS DE FI MULTIMERCADO CRÉDITO PRIVADO INVESTIMENTO NO EXTERIOR</t>
  </si>
  <si>
    <t>24.018.977/0001-02</t>
  </si>
  <si>
    <t>247,08</t>
  </si>
  <si>
    <t>0,18</t>
  </si>
  <si>
    <t>ADAM MACRO 1 FUNDO DE INVESTIMENTO EM COTAS DE FUNDOS DE INVESTIMENTO MULTIMERCADO</t>
  </si>
  <si>
    <t>24.119.419/0001-25</t>
  </si>
  <si>
    <t>4.087,73</t>
  </si>
  <si>
    <t>3,02</t>
  </si>
  <si>
    <t>ADAM MACRO ADVISORY FUNDO DE INVESTIMENTO EM COTAS DE FUNDOS DE INVESTIMENTO MULTIMERCADO</t>
  </si>
  <si>
    <t>24.078.037/0001-09</t>
  </si>
  <si>
    <t>1.042,81</t>
  </si>
  <si>
    <t>0,77</t>
  </si>
  <si>
    <t>ADAM MACRO II FUNDO DE INVESTIMENTO EM COTAS DE FUNDOS DE INVESTIMENTO MULTIMERCADO</t>
  </si>
  <si>
    <t>24.029.438/0001-60</t>
  </si>
  <si>
    <t>2.829,69</t>
  </si>
  <si>
    <t>2,09</t>
  </si>
  <si>
    <t>ADAM MACRO STRATEGY 1 FUNDO DE INVESTIMENTO EM COTAS DE FUNDOS DE INVESTIMENTO MULTIMERCADO</t>
  </si>
  <si>
    <t>26.491.329/0001-96</t>
  </si>
  <si>
    <t>1.325,00</t>
  </si>
  <si>
    <t>0,98</t>
  </si>
  <si>
    <t>ADAM MACRO STRATEGY ADVISORY FUNDO DE INVESTIMENTO EM COTAS DE FUNDOS DE INVESTIMENTO MULTIMERCADO</t>
  </si>
  <si>
    <t>23.979.285/0001-50</t>
  </si>
  <si>
    <t>2.088,40</t>
  </si>
  <si>
    <t>1,54</t>
  </si>
  <si>
    <t>ADAM MACRO STRATEGY II FUNDO DE INVESTIMENTO EM COTAS DE FUNDOS DE INVESTIMENTO MULTIMERCADO</t>
  </si>
  <si>
    <t>23.951.048/0001-80</t>
  </si>
  <si>
    <t>3.560,66</t>
  </si>
  <si>
    <t>2,63</t>
  </si>
  <si>
    <t>ALASKA RANGE FUNDO DE INVESTIMENTO MULTIMERCADO</t>
  </si>
  <si>
    <t>13.001.211/0001-90</t>
  </si>
  <si>
    <t>126,42</t>
  </si>
  <si>
    <t>0,09</t>
  </si>
  <si>
    <t>ALFA ABSOLUTO - FUNDO DE INVESTIMENTO EM COTAS DE FUNDOS DE INVESTIMENTO MULTIMERCADO</t>
  </si>
  <si>
    <t>19.154.026/0001-12</t>
  </si>
  <si>
    <t>0,0259</t>
  </si>
  <si>
    <t>110,18</t>
  </si>
  <si>
    <t>0,08</t>
  </si>
  <si>
    <t>AMS D60 FUNDO DE INVESTIMENTO EM COTAS DE FUNDOS DE INVESTIMENTO MULTIMERCADO</t>
  </si>
  <si>
    <t>28.982.425/0001-62</t>
  </si>
  <si>
    <t>206,80</t>
  </si>
  <si>
    <t>0,15</t>
  </si>
  <si>
    <t>AMS FUNDO DE INVESTIMENTO EM COTAS DE FUNDOS DE INVESTIMENTO MULTIMERCADO</t>
  </si>
  <si>
    <t>28.747.157/0001-02</t>
  </si>
  <si>
    <t>236,92</t>
  </si>
  <si>
    <t>0,17</t>
  </si>
  <si>
    <t>APEX EQUITY HEDGE FUNDO DE INVESTIMENTO MULTIMERCADO</t>
  </si>
  <si>
    <t>13.608.337/0001-28</t>
  </si>
  <si>
    <t>1.188,53</t>
  </si>
  <si>
    <t>0,88</t>
  </si>
  <si>
    <t>APEX EQUITY HEDGE STR FUNDO DE INVESTIMENTO MULTIMERCADO</t>
  </si>
  <si>
    <t>15.182.407/0001-54</t>
  </si>
  <si>
    <t>742,63</t>
  </si>
  <si>
    <t>0,55</t>
  </si>
  <si>
    <t>APEX LONG BIASED FUNDO DE INVESTIMENTO EM COTAS DE FUNDOS DE INVESTIMENTO MULTIMERCADO</t>
  </si>
  <si>
    <t>27.826.024/0001-50</t>
  </si>
  <si>
    <t>329,03</t>
  </si>
  <si>
    <t>0,24</t>
  </si>
  <si>
    <t>ARX ESPECIAL FUNDO DE INVESTIMENTO EM COTAS DE FUNDOS DE INVESTIMENTO MULTIMERCADO</t>
  </si>
  <si>
    <t>11.357.776/0001-80</t>
  </si>
  <si>
    <t>124,69</t>
  </si>
  <si>
    <t>ARX EXTRA FUNDO DE INVESTIMENTO EM COTAS DE FUNDOS DE INVESTIMENTO MULTIMERCADO</t>
  </si>
  <si>
    <t>06.041.290/0001-06</t>
  </si>
  <si>
    <t>0,5031</t>
  </si>
  <si>
    <t>180,94</t>
  </si>
  <si>
    <t>0,13</t>
  </si>
  <si>
    <t>AZ QUEST EQUITY HEDGE FUNDO DE INVESTIMENTO EM COTAS DE FUNDOS DE INVESTIMENTO MULTIMERCADO</t>
  </si>
  <si>
    <t>09.141.893/0001-60</t>
  </si>
  <si>
    <t>301,85</t>
  </si>
  <si>
    <t>0,22</t>
  </si>
  <si>
    <t>AZ QUEST MULTI MAX FUNDO DE INVESTIMENTO EM COTAS DE FUNDOS DE INVESTIMENTO MULTIMERCADO</t>
  </si>
  <si>
    <t>26.323.079/0001-85</t>
  </si>
  <si>
    <t>547,02</t>
  </si>
  <si>
    <t>0,40</t>
  </si>
  <si>
    <t>AZ QUEST TOTAL RETURN FUNDO DE INVESTIMENTO EM COTAS DE FUNDOS DE INVESTIMENTO MULTIMERCADO</t>
  </si>
  <si>
    <t>14.812.722/0001-55</t>
  </si>
  <si>
    <t>1.325,76</t>
  </si>
  <si>
    <t>BAHIA AM LONG BIASED FUNDO DE INVESTIMENTO EM COTAS DE FUNDOS DE INVESTIMENTO MULTIMERCADO</t>
  </si>
  <si>
    <t>23.732.231/0001-95</t>
  </si>
  <si>
    <t>453,42</t>
  </si>
  <si>
    <t>0,33</t>
  </si>
  <si>
    <t>BB MULTIMERCADO LONGO PRAZO GLOBAL VITA PRIVATE FUNDO DE INVESTIMENTO</t>
  </si>
  <si>
    <t>11.802.604/0001-78</t>
  </si>
  <si>
    <t>126,24</t>
  </si>
  <si>
    <t>BNP PARIBAS DEBÊNTURES INCENTIVADAS DE INFRAESTRUTURA FI MULTIMERCADO CRÉDITO PRIVADO</t>
  </si>
  <si>
    <t>25.108.905/0001-00</t>
  </si>
  <si>
    <t>0,0509</t>
  </si>
  <si>
    <t>254,71</t>
  </si>
  <si>
    <t>0,19</t>
  </si>
  <si>
    <t>BOEING FUNDO DE INVESTIMENTO EM COTAS DE FUNDOS DE INVESTIMENTO MULTIMERCADO</t>
  </si>
  <si>
    <t>24.193.695/0001-33</t>
  </si>
  <si>
    <t>867,60</t>
  </si>
  <si>
    <t>0,64</t>
  </si>
  <si>
    <t>BRADESCO FUNDO DE INVESTIMENTO MULTIMERCADO SEP 500 MAIS</t>
  </si>
  <si>
    <t>18.079.540/0001-78</t>
  </si>
  <si>
    <t>123,01</t>
  </si>
  <si>
    <t>BTG PACTUAL DISCOVERY FUNDO DE INVESTIMENTO MULTIMERCADO</t>
  </si>
  <si>
    <t>01.214.092/0001-75</t>
  </si>
  <si>
    <t>1.646,45</t>
  </si>
  <si>
    <t>1,22</t>
  </si>
  <si>
    <t>BTG PACTUAL MULTISTRATEGIES ADVANCED PLUS FUNDO DE INVESTIMENTO MULTIMERCADO</t>
  </si>
  <si>
    <t>12.227.908/0001-11</t>
  </si>
  <si>
    <t>186,02</t>
  </si>
  <si>
    <t>0,14</t>
  </si>
  <si>
    <t>CA INDOSUEZ DEBÊNTURES INCENTIVADAS CRÉDITO PRIVADO FIC FI MULTIMERCADO</t>
  </si>
  <si>
    <t>18.623.722/0001-68</t>
  </si>
  <si>
    <t>875,28</t>
  </si>
  <si>
    <t>0,65</t>
  </si>
  <si>
    <t>CANEPA MACRO FUNDO DE INVESTIMENTO EM COTAS DE FUNDO DE INVESTIMENTO MULTIMERCADO</t>
  </si>
  <si>
    <t>23.711.497/0001-51</t>
  </si>
  <si>
    <t>216,69</t>
  </si>
  <si>
    <t>0,16</t>
  </si>
  <si>
    <t>CANVAS ENDURO 30 CSHG FUNDO DE INVESTIMENTO EM COTAS DE FUNDO DE INVESTIMENTO MULTIMERCADO</t>
  </si>
  <si>
    <t>15.212.344/0001-31</t>
  </si>
  <si>
    <t>597,12</t>
  </si>
  <si>
    <t>0,44</t>
  </si>
  <si>
    <t>CANVAS ENDURO II FUNDO DE INVESTIMENTO EM COTAS DE FUNDOS DE INVESTIMENTO MULTIMERCADO</t>
  </si>
  <si>
    <t>18.480.735/0001-25</t>
  </si>
  <si>
    <t>390,11</t>
  </si>
  <si>
    <t>0,29</t>
  </si>
  <si>
    <t>CANVAS ENDURO III FUNDO DE INVESTIMENTO EM COTAS DE FUNDOS DE INVESTIMENTO MULTIMERCADO</t>
  </si>
  <si>
    <t>13.106.979/0001-29</t>
  </si>
  <si>
    <t>115,49</t>
  </si>
  <si>
    <t>CHARLES DE GAULLE FUNDO DE INVESTIMENTO EM COTAS DE FUNDOS DE INVESTIMENTO MULTIMERCADO</t>
  </si>
  <si>
    <t>29.852.634/0001-54</t>
  </si>
  <si>
    <t>0,998375</t>
  </si>
  <si>
    <t>98,82</t>
  </si>
  <si>
    <t>0,07</t>
  </si>
  <si>
    <t>CLARITAS HEDGE FUNDO DE INVESTIMENTO EM COTAS DE FUNDOS DE INVESTIMENTO MULTIMERCADO LONGO PRAZO</t>
  </si>
  <si>
    <t>05.488.919/0001-90</t>
  </si>
  <si>
    <t>0,5176</t>
  </si>
  <si>
    <t>155,23</t>
  </si>
  <si>
    <t>0,11</t>
  </si>
  <si>
    <t>CLARITAS LONG SHORT FUNDO DE INVESTIMENTO EM COTAS DE FUNDOS DE INVESTIMENTO MULTIMERCADO</t>
  </si>
  <si>
    <t>05.109.839/0001-86</t>
  </si>
  <si>
    <t>474,98</t>
  </si>
  <si>
    <t>0,35</t>
  </si>
  <si>
    <t>CLARITAS TOTAL RETURN FUNDO DE INVESTIMENTOS EM COTAS DE FUNDO DE INVESTIMENTO MULTIMERCADO</t>
  </si>
  <si>
    <t>29.298.540/0001-85</t>
  </si>
  <si>
    <t>111,20</t>
  </si>
  <si>
    <t>CORINGA FUNDO DE INVESTIMENTO MULTIMERCADO CRÉDITO PRIVADO</t>
  </si>
  <si>
    <t>09.625.871/0001-75</t>
  </si>
  <si>
    <t>0,9586</t>
  </si>
  <si>
    <t>109,14</t>
  </si>
  <si>
    <t>CSHG IBOVESPA ATIVO 70-130 FUNDO DE INVESTIMENTO MULTIMERCADO</t>
  </si>
  <si>
    <t>26.695.100/0001-73</t>
  </si>
  <si>
    <t>794,85</t>
  </si>
  <si>
    <t>0,59</t>
  </si>
  <si>
    <t>CSHG PORTFOLIO FUTURE TRENDS FUNDO DE INVESTIMENTO EM COTAS DE FI MULTIMERCADO - IE</t>
  </si>
  <si>
    <t>28.971.607/0001-38</t>
  </si>
  <si>
    <t>452,14</t>
  </si>
  <si>
    <t>CSHG VERDE AM BETA 14 FUNDO DE INVESTIMENTO EM COTAS DE FUNDO DE INVESTIMENTO MULTIMERCADO</t>
  </si>
  <si>
    <t>04.806.420/0001-10</t>
  </si>
  <si>
    <t>0,3959</t>
  </si>
  <si>
    <t>1.001,41</t>
  </si>
  <si>
    <t>0,74</t>
  </si>
  <si>
    <t>CSHG VERDE AM CARTEIRA ADMINISTRADA - REAL FUNDO DE INVESTIMENTO EM COTAS DE FI MULTIMERCADO</t>
  </si>
  <si>
    <t>03.074.954/0001-37</t>
  </si>
  <si>
    <t>0,0779</t>
  </si>
  <si>
    <t>179,82</t>
  </si>
  <si>
    <t>CSHG VERDE AM STAR FUNDO DE INVESTIMENTO EM COTAS DE FUNDO DE INVESTIMENTO MULTIMERCADO</t>
  </si>
  <si>
    <t>03.536.908/0001-02</t>
  </si>
  <si>
    <t>0,1011</t>
  </si>
  <si>
    <t>146,36</t>
  </si>
  <si>
    <t>CSHG VERDE FUNDO DE INVESTIMENTO EM COTAS DE FUNDO DE INVESTIMENTO MULTIMERCADO</t>
  </si>
  <si>
    <t>01.221.890/0001-24</t>
  </si>
  <si>
    <t>0,1739</t>
  </si>
  <si>
    <t>1.130,21</t>
  </si>
  <si>
    <t>0,83</t>
  </si>
  <si>
    <t>DRAKEN FUNDO DE INVESTIMENTO EM COTAS DE FUNDOS DE INVESTIMENTO MULTIMERCADO</t>
  </si>
  <si>
    <t>26.491.375/0001-95</t>
  </si>
  <si>
    <t>162,40</t>
  </si>
  <si>
    <t>0,12</t>
  </si>
  <si>
    <t>ENTERPRISE FUNDO DE INVESTIMENTO EM COTAS DE FUNDOS DE INVESTIMENTO MULTIMERCADO</t>
  </si>
  <si>
    <t>27.945.311/0001-80</t>
  </si>
  <si>
    <t>165,74</t>
  </si>
  <si>
    <t>EXPLORITAS ALPHA AMERICA LATINA FUNDO DE INVESTIMENTO EM COTAS DE FI MULTIMERCADO</t>
  </si>
  <si>
    <t>19.628.666/0001-17</t>
  </si>
  <si>
    <t>0,0582</t>
  </si>
  <si>
    <t>609,20</t>
  </si>
  <si>
    <t>0,45</t>
  </si>
  <si>
    <t>FIDES ABSOLUTO FUNDO DE INVESTIMENTO MULTIMERCADO</t>
  </si>
  <si>
    <t>09.141.867/0001-31</t>
  </si>
  <si>
    <t>303,78</t>
  </si>
  <si>
    <t>FLAG FUNDO DE INVESTIMENTO EM COTAS DE FUNDOS DE INVESTIMENTO MULTIMERCADO</t>
  </si>
  <si>
    <t>14.806.166/0001-04</t>
  </si>
  <si>
    <t>102,92</t>
  </si>
  <si>
    <t>FOF MULTI GLOBAL EQUITIES MULTIMERCADO INVESTIMENTO NO EXTERIOR FDO DE INV EM COTAS DE FDOS DE INVES</t>
  </si>
  <si>
    <t>17.412.472/0001-54</t>
  </si>
  <si>
    <t>0,1689</t>
  </si>
  <si>
    <t>161,76</t>
  </si>
  <si>
    <t>FUNDO DE INVESTIMENTO CAIXA BTG PACTUAL X 10 MULTIMERCADO LONGO PRAZO</t>
  </si>
  <si>
    <t>17.433.039/0001-03</t>
  </si>
  <si>
    <t>2.433,06</t>
  </si>
  <si>
    <t>1,80</t>
  </si>
  <si>
    <t>FUNDO DE INVESTIMENTO EM COTAS DE FUNDOS DE INVESTIMENTO MULTIMERCADO GARDE DUMAS</t>
  </si>
  <si>
    <t>18.961.501/0001-08</t>
  </si>
  <si>
    <t>683,61</t>
  </si>
  <si>
    <t>0,50</t>
  </si>
  <si>
    <t>FUNDO DE INVESTIMENTO MULTIMERCADO SCULPTOR CRÉDITO PRIVADO</t>
  </si>
  <si>
    <t>14.655.180/0001-54</t>
  </si>
  <si>
    <t>0,0039</t>
  </si>
  <si>
    <t>1.407,966330</t>
  </si>
  <si>
    <t>215,79</t>
  </si>
  <si>
    <t>GAP MULTIPORTFOLIO FUNDO DE INVESTIMENTO EM COTAS DE FUNDOS DE INVESTIMENTO MULTIMERCADO</t>
  </si>
  <si>
    <t>03.804.917/0001-37</t>
  </si>
  <si>
    <t>0,0004</t>
  </si>
  <si>
    <t>14.309,155892</t>
  </si>
  <si>
    <t>222,12</t>
  </si>
  <si>
    <t>GARDE DARTAGNAN ADVISORY FUNDO DE INVESTIMENTO EM COTAS DE FUNDOS DE INVESTIMENTO MULTIMERCADO</t>
  </si>
  <si>
    <t>26.179.685/0001-79</t>
  </si>
  <si>
    <t>542,38</t>
  </si>
  <si>
    <t>GARDE DARTAGNAN BNY FUNDO DE INVESTIMENTO EM COTAS DE FUNDOS DE INVESTIMENTO MULTIMERCADO</t>
  </si>
  <si>
    <t>23.686.459/0001-96</t>
  </si>
  <si>
    <t>125,80</t>
  </si>
  <si>
    <t>GARDE DARTAGNAN FUNDO DE INVESTIMENTO EM COTAS DE FUNDOS DE INVESTIMENTO MULTIMERCADO</t>
  </si>
  <si>
    <t>19.212.817/0001-51</t>
  </si>
  <si>
    <t>1.652,68</t>
  </si>
  <si>
    <t>GÁVEA MACRO FUNDO DE INVESTIMENTO EM COTAS DE FUNDOS DE INVESTIMENTO MULTIMERCADO</t>
  </si>
  <si>
    <t>08.893.082/0001-52</t>
  </si>
  <si>
    <t>0,2245</t>
  </si>
  <si>
    <t>2.687,28</t>
  </si>
  <si>
    <t>1,98</t>
  </si>
  <si>
    <t>GÁVEA MACRO I FUNDO DE INVESTIMENTO EM COTAS DE FUNDOS DE INVESTIMENTO MULTIMERCADO</t>
  </si>
  <si>
    <t>05.529.785/0001-08</t>
  </si>
  <si>
    <t>0,0052</t>
  </si>
  <si>
    <t>149,63</t>
  </si>
  <si>
    <t>GÁVEA MACRO II FUNDO DE INVESTIMENTO EM COTAS DE FUNDOS DE INVESTIMENTO MULTIMERCADO</t>
  </si>
  <si>
    <t>09.289.134/0001-49</t>
  </si>
  <si>
    <t>0,0430</t>
  </si>
  <si>
    <t>581,81</t>
  </si>
  <si>
    <t>0,43</t>
  </si>
  <si>
    <t>GÁVEA MACRO PLUS FUNDO DE INVESTIMENTO EM COTAS DE FUNDOS DE INVESTIMENTO MULTIMERCADO</t>
  </si>
  <si>
    <t>24.300.666/0001-23</t>
  </si>
  <si>
    <t>0,1181</t>
  </si>
  <si>
    <t>655,93</t>
  </si>
  <si>
    <t>0,48</t>
  </si>
  <si>
    <t>GEMM BRL FUNDO DE INVESTIMENTO MULTIMERCADO CREDITO PRIVADO INVESTIMENTO NO EXTERIOR</t>
  </si>
  <si>
    <t>23.686.321/0001-97</t>
  </si>
  <si>
    <t>410,73</t>
  </si>
  <si>
    <t>0,30</t>
  </si>
  <si>
    <t>GRDI FUNDO DE INVESTIMENTO EM COTAS DE FUNDOS DE INVESTIMENTO MULTIMERCADO</t>
  </si>
  <si>
    <t>26.218.588/0001-48</t>
  </si>
  <si>
    <t>1.081,26</t>
  </si>
  <si>
    <t>0,80</t>
  </si>
  <si>
    <t>GRDP FUNDO DE INVESTIMENTO EM COTAS DE FUNDOS DE INVESTIMENTO MULTIMERCADO</t>
  </si>
  <si>
    <t>19.203.036/0001-09</t>
  </si>
  <si>
    <t>312,33</t>
  </si>
  <si>
    <t>0,23</t>
  </si>
  <si>
    <t>GRDS FUNDO DE INVESTIMENTO EM COTAS DE FUNDOS DE INVESTIMENTO MULTIMERCADO</t>
  </si>
  <si>
    <t>26.470.660/0001-20</t>
  </si>
  <si>
    <t>215,53</t>
  </si>
  <si>
    <t>GRIPEN ADVISORY FUNDO DE INVESTIMENTO EM COTAS DE FUNDOS DE INVESTIMENTO MULTIMERCADO</t>
  </si>
  <si>
    <t>24.193.691/0001-55</t>
  </si>
  <si>
    <t>1.826,09</t>
  </si>
  <si>
    <t>1,35</t>
  </si>
  <si>
    <t>GROWLER FUNDO DE INVESTIMENTO EM COTAS DE FUNDOS DE INVESTIMENTO MULTIMERCADO</t>
  </si>
  <si>
    <t>18.489.908/0001-76</t>
  </si>
  <si>
    <t>2.791,87</t>
  </si>
  <si>
    <t>2,06</t>
  </si>
  <si>
    <t>HEDGE COMMODITIES FUNDO DE INVESTIMENTO MULTIMERCADO - CRÉDITO PRIVADO</t>
  </si>
  <si>
    <t>06.867.811/0001-70</t>
  </si>
  <si>
    <t>445,15</t>
  </si>
  <si>
    <t>IBIUNA HEDGE FUNDO DE INVESTIMENTO EM COTAS DE FUNDOS DE INVESTIMENTO MULTIMERCADO</t>
  </si>
  <si>
    <t>12.154.412/0001-65</t>
  </si>
  <si>
    <t>0,0352</t>
  </si>
  <si>
    <t>341,30</t>
  </si>
  <si>
    <t>0,25</t>
  </si>
  <si>
    <t>IBIUNA HEDGE STH FUNDO DE INVESTIMENTO EM COTAS DE FUNDOS DE INVESTIMENTO MULTIMERCADO</t>
  </si>
  <si>
    <t>15.799.713/0001-34</t>
  </si>
  <si>
    <t>0,2471</t>
  </si>
  <si>
    <t>2.064,22</t>
  </si>
  <si>
    <t>1,52</t>
  </si>
  <si>
    <t>IBIUNA HEDGE STHG FUNDO DE INVESTIMENTO EM COTAS DE FUNDOS DE INVESTIMENTO MULTIMERCADO</t>
  </si>
  <si>
    <t>17.137.326/0001-68</t>
  </si>
  <si>
    <t>0,0593</t>
  </si>
  <si>
    <t>462,03</t>
  </si>
  <si>
    <t>0,34</t>
  </si>
  <si>
    <t>IBIUNA HEDGE STR FUNDO DE INVESTIMENTO EM COTAS DE FUNDOS DE INVESTIMENTO MULTIMERCADO</t>
  </si>
  <si>
    <t>15.603.942/0001-31</t>
  </si>
  <si>
    <t>0,0712</t>
  </si>
  <si>
    <t>653,82</t>
  </si>
  <si>
    <t>IBIUNA HEDGE STS FUNDO DE INVESTIMENTO EM COTAS DE FUNDOS DE INVESTIMENTO MULTIMERCADO</t>
  </si>
  <si>
    <t>28.647.981/0001-82</t>
  </si>
  <si>
    <t>0,0318</t>
  </si>
  <si>
    <t>136,58</t>
  </si>
  <si>
    <t>0,10</t>
  </si>
  <si>
    <t>IBIUNA LONG BIASED FUNDO DE INVESTIMENTO EM COTAS DE FUNDOS DE INVESTIMENTO MULTIMERCADO</t>
  </si>
  <si>
    <t>17.554.200/0001-99</t>
  </si>
  <si>
    <t>0,0176</t>
  </si>
  <si>
    <t>157,45</t>
  </si>
  <si>
    <t>IBIUNA LONG SHORT STLS FUNDO DE INVESTIMENTO EM COTAS DE FUNDOS DE INVESTIMENTO MULTIMERCADO</t>
  </si>
  <si>
    <t>18.391.138/0001-24</t>
  </si>
  <si>
    <t>0,0486</t>
  </si>
  <si>
    <t>363,85</t>
  </si>
  <si>
    <t>0,27</t>
  </si>
  <si>
    <t>ITAÚ DISTRIBUIDORES HEDGE PLUS MULTIMERCADO - FUNDO DE INVESTIMENTO EM COTAS DE FDOS DE INVESTIMENTO</t>
  </si>
  <si>
    <t>11.419.940/0001-36</t>
  </si>
  <si>
    <t>0,4025</t>
  </si>
  <si>
    <t>487,67</t>
  </si>
  <si>
    <t>0,36</t>
  </si>
  <si>
    <t>ITAÚ EQUITY HEDGE MULTIMERCADO - FUNDO DE INVESTIMENTO EM COTAS DE FUNDOS DE INVESTIMENTO</t>
  </si>
  <si>
    <t>06.170.624/0001-33</t>
  </si>
  <si>
    <t>0,0658</t>
  </si>
  <si>
    <t>158,05</t>
  </si>
  <si>
    <t>ITAÚ HEDGE MULTIMERCADO - FUNDO DE INVESTIMENTO</t>
  </si>
  <si>
    <t>07.658.922/0001-30</t>
  </si>
  <si>
    <t>0,9171</t>
  </si>
  <si>
    <t>1.450,85</t>
  </si>
  <si>
    <t>1,07</t>
  </si>
  <si>
    <t>ITAÚ HEDGE PLUS MULTIMERCADO FUNDO DE INVESTIMENTO EM COTAS DE FUNDOS DE INVESTIMENTO</t>
  </si>
  <si>
    <t>17.419.592/0001-83</t>
  </si>
  <si>
    <t>0,5618</t>
  </si>
  <si>
    <t>495,81</t>
  </si>
  <si>
    <t>0,37</t>
  </si>
  <si>
    <t>ITAÚ HEDGE PLUS VÉRTICE MULTIMERCADO FUNDO DE INVESTIMENTO EM COTAS DE FUNDOS DE INVESTIMENTO</t>
  </si>
  <si>
    <t>11.960.233/0001-52</t>
  </si>
  <si>
    <t>1.615,78</t>
  </si>
  <si>
    <t>1,19</t>
  </si>
  <si>
    <t>ITAÚ LONG AND SHORT 30 MULTIMERCADO FUNDO DE INVESTIMENTO EM COTAS DE FUNDOS DE INVESTIMENTO</t>
  </si>
  <si>
    <t>17.412.175/0001-09</t>
  </si>
  <si>
    <t>0,2689</t>
  </si>
  <si>
    <t>214,56</t>
  </si>
  <si>
    <t>ITAÚ PERSONNALITÉ HEDGE PLUS MULTIMERCADO FUNDO DE INVESTIMENTO EM COTAS DE FUNDOS DE INVESTIMENTO</t>
  </si>
  <si>
    <t>28.075.485/0001-00</t>
  </si>
  <si>
    <t>0,7103</t>
  </si>
  <si>
    <t>328,76</t>
  </si>
  <si>
    <t>ITAÚ PRIVATE HEDGE PLUS MULTIMERCADO - FUNDO DE INVESTIMENTO EM COTAS DE FUNDOS DE INVESTIMENTO</t>
  </si>
  <si>
    <t>11.390.053/0001-82</t>
  </si>
  <si>
    <t>0,3124</t>
  </si>
  <si>
    <t>380,65</t>
  </si>
  <si>
    <t>0,28</t>
  </si>
  <si>
    <t>ITAÚ VEGA HP MULTIMERCADO - FUNDO DE INVESTIMENTO EM COTAS DE FUNDOS DE INVESTIMENTO</t>
  </si>
  <si>
    <t>11.863.242/0001-25</t>
  </si>
  <si>
    <t>0,2460</t>
  </si>
  <si>
    <t>298,81</t>
  </si>
  <si>
    <t>JGP EQUITY EXPLORER FUNDO DE INVESTIMENTO EM COTAS DE FUNDOS DE INVESTIMENTO MULTIMERCADO</t>
  </si>
  <si>
    <t>09.143.318/0001-04</t>
  </si>
  <si>
    <t>0,0269</t>
  </si>
  <si>
    <t>690,89</t>
  </si>
  <si>
    <t>0,51</t>
  </si>
  <si>
    <t>JGP STRATEGY FUNDO DE INVESTIMENTO EM COTAS DE FUNDOS DE INVESTIMENTO MULTIMERCADO</t>
  </si>
  <si>
    <t>13.812.165/0001-00</t>
  </si>
  <si>
    <t>0,1712</t>
  </si>
  <si>
    <t>1.646,07</t>
  </si>
  <si>
    <t>1,21</t>
  </si>
  <si>
    <t>JGP STRATEGY FUNDO DE INVESTIMENTO EM COTAS DE FUNDOS DE INVESTIMENTO MULTIMERCADO - FEEDER I</t>
  </si>
  <si>
    <t>17.373.841/0001-47</t>
  </si>
  <si>
    <t>0,0230</t>
  </si>
  <si>
    <t>197,25</t>
  </si>
  <si>
    <t>JGP STRATEGY FUNDO DE INVESTIMENTO EM COTAS DE FUNDOS DE INVESTIMENTO MULTIMERCADO - FEEDER II</t>
  </si>
  <si>
    <t>17.158.462/0001-34</t>
  </si>
  <si>
    <t>511,10</t>
  </si>
  <si>
    <t>0,38</t>
  </si>
  <si>
    <t>JGP STRATEGY FUNDO DE INVESTIMENTO EM COTAS DE FUNDOS DE INVESTIMENTO MULTIMERCADO - FEEDER VII</t>
  </si>
  <si>
    <t>25.264.021/0001-45</t>
  </si>
  <si>
    <t>0,2921</t>
  </si>
  <si>
    <t>1.560,70</t>
  </si>
  <si>
    <t>1,15</t>
  </si>
  <si>
    <t>JGP STRATEGY FUNDO DE INVESTIMENTO EM COTAS DE FUNDOS DE INVESTIMENTO MULTIMERCADO FEEDER XX</t>
  </si>
  <si>
    <t>28.246.671/0001-56</t>
  </si>
  <si>
    <t>0,1874</t>
  </si>
  <si>
    <t>819,24</t>
  </si>
  <si>
    <t>0,60</t>
  </si>
  <si>
    <t>JGP WM OPT FI EM COTAS DE FI MULTIMERCADO INVESTIMENTO NO EXTERIOR CRÉDITO PRIVADO</t>
  </si>
  <si>
    <t>20.485.412/0001-76</t>
  </si>
  <si>
    <t>124,01</t>
  </si>
  <si>
    <t>KADIMA HIGH VOL FUNDO DE INVESTIMENTO MULTIMERCADO</t>
  </si>
  <si>
    <t>14.146.496/0001-10</t>
  </si>
  <si>
    <t>186,63</t>
  </si>
  <si>
    <t>KADIMA II FUNDO DE INVESTIMENTO EM COTAS DE FUNDOS DE INVESTIMENTO MULTIMERCADO</t>
  </si>
  <si>
    <t>09.441.308/0001-47</t>
  </si>
  <si>
    <t>478,16</t>
  </si>
  <si>
    <t>KAPITALO PWM FUNDO DE INVESTIMENTO EM COTAS DE FUNDOS DE INVESTIMENTO MULTIMERCADO</t>
  </si>
  <si>
    <t>25.423.269/0001-01</t>
  </si>
  <si>
    <t>141,30</t>
  </si>
  <si>
    <t>KAPITALO Z VOLANS FUNDO DE INVESTIMENTO EM COTAS DE FUNDOS DE INVESTIMENTO MULTIMERCADO</t>
  </si>
  <si>
    <t>20.008.080/0001-39</t>
  </si>
  <si>
    <t>114,07</t>
  </si>
  <si>
    <t>KAPITALO ZETA A FUNDO DE INVESTIMENTO EM COTAS DE FUNDOS DE INVESTIMENTO MULTIMERCADO</t>
  </si>
  <si>
    <t>20.270.180/0001-39</t>
  </si>
  <si>
    <t>2.301,91</t>
  </si>
  <si>
    <t>1,70</t>
  </si>
  <si>
    <t>KAPITALO ZETA FUNDO DE INVESTIMENTO EM QUOTAS DE FUNDOS DE INVESTIMENTO MULTIMERCADO</t>
  </si>
  <si>
    <t>12.105.992/0001-09</t>
  </si>
  <si>
    <t>1.657,79</t>
  </si>
  <si>
    <t>KAPITALO ZETA RED FUNDO DE INVESTIMENTO EM COTAS DE FUNDOS DE INVESTIMENTO MULTIMERCADO</t>
  </si>
  <si>
    <t>27.879.995/0001-69</t>
  </si>
  <si>
    <t>220,80</t>
  </si>
  <si>
    <t>KAPITALO ZEVA FUNDO DE INVESTIMENTO EM QUOTAS DE FUNDOS DE INVESTIMENTO MULTIMERCADO</t>
  </si>
  <si>
    <t>13.081.827/0001-19</t>
  </si>
  <si>
    <t>257,90</t>
  </si>
  <si>
    <t>KINEA ATLAS FUNDO DE INVESTIMENTO MULTIMERCADO</t>
  </si>
  <si>
    <t>26.218.403/0001-03</t>
  </si>
  <si>
    <t>755,44</t>
  </si>
  <si>
    <t>0,56</t>
  </si>
  <si>
    <t>KINEA ATLAS II FUNDO DE INVESTIMENTO MULTIMERCADO</t>
  </si>
  <si>
    <t>29.762.315/0001-58</t>
  </si>
  <si>
    <t>1.711,57</t>
  </si>
  <si>
    <t>1,26</t>
  </si>
  <si>
    <t>KINEA CHRONOS FUNDO DE INVESTIMENTO MULTIMERCADO</t>
  </si>
  <si>
    <t>21.624.757/0001-26</t>
  </si>
  <si>
    <t>9.287,14</t>
  </si>
  <si>
    <t>6,85</t>
  </si>
  <si>
    <t>M SQUARE GLOBAL EQUITY MANAGERS INSTITUCIONAL FIC DE FI MULTIMERCADO INVESTIMENTO NO EXTERIOR</t>
  </si>
  <si>
    <t>18.323.970/0001-93</t>
  </si>
  <si>
    <t>109,80</t>
  </si>
  <si>
    <t>MAUÁ ABSOLUTO FUNDO DE INVESTIMENTO EM COTAS DE FUNDOS DE INVESTIMENTO MULTIMERCADO</t>
  </si>
  <si>
    <t>08.929.653/0001-61</t>
  </si>
  <si>
    <t>0,0236</t>
  </si>
  <si>
    <t>313,42</t>
  </si>
  <si>
    <t>MAUÁ INSTITUCIONAL FUNDO DE INVESTIMENTO EM COTAS DE FUNDOS DE INVESTIMENTO MULTIMERCADO</t>
  </si>
  <si>
    <t>18.048.639/0001-02</t>
  </si>
  <si>
    <t>159,83</t>
  </si>
  <si>
    <t>MAUA MACRO ADVISORY FUNDO DE INVESTIMENTO EM COTAS DE FUNDOS DE INVESTIMENTO MULTIMERCADO</t>
  </si>
  <si>
    <t>27.771.966/0001-89</t>
  </si>
  <si>
    <t>205,41</t>
  </si>
  <si>
    <t>MAUÁ MACRO FUNDO DE INVESTIMENTO EM COTAS DE FUNDOS DE INVESTIMENTO MULTIMERCADO</t>
  </si>
  <si>
    <t>05.903.038/0001-98</t>
  </si>
  <si>
    <t>0,0408</t>
  </si>
  <si>
    <t>1.131,58</t>
  </si>
  <si>
    <t>0,84</t>
  </si>
  <si>
    <t>MAUA MACRO II FUNDO DE INVESTIMENTO EM COTAS DE FUNDOS DE INVESTIMENTO MULTIMERCADO</t>
  </si>
  <si>
    <t>26.811.788/0001-00</t>
  </si>
  <si>
    <t>0,0113</t>
  </si>
  <si>
    <t>313,45</t>
  </si>
  <si>
    <t>MOAT CAPITAL EQUITY HEDGE FUNDO DE INVESTIMENTO EM COTAS DE FUNDOS DE INVESTIMENTO MULTIMERCADO</t>
  </si>
  <si>
    <t>24.140.256/0001-62</t>
  </si>
  <si>
    <t>126,18</t>
  </si>
  <si>
    <t>MURANO FUNDO DE INVESTIMENTO EM COTAS DE FUNDOS DE INVESTIMENTO MULTIMERCADO</t>
  </si>
  <si>
    <t>09.586.692/0001-76</t>
  </si>
  <si>
    <t>288,95</t>
  </si>
  <si>
    <t>0,21</t>
  </si>
  <si>
    <t>MUTÁ FUNDO DE INVESTIMENTO EM COTAS DE FUNDOS DE INVESTIMENTO MULTIMERCADO</t>
  </si>
  <si>
    <t>17.489.083/0001-27</t>
  </si>
  <si>
    <t>925,47</t>
  </si>
  <si>
    <t>0,68</t>
  </si>
  <si>
    <t>NAVI LONG SHORT FUNDO DE INVESTIMENTO MULTIMERCADO</t>
  </si>
  <si>
    <t>12.430.199/0001-77</t>
  </si>
  <si>
    <t>1.112,71</t>
  </si>
  <si>
    <t>0,82</t>
  </si>
  <si>
    <t>NEO MULTI ESTRATÉGIA 30 FEEDER FUNDO DE INVESTIMENTO EM COTAS DE FUNDOS DE INVESTIMENTO MULTIMERCADO</t>
  </si>
  <si>
    <t>08.771.538/0001-01</t>
  </si>
  <si>
    <t>750,40</t>
  </si>
  <si>
    <t>NIRVANA FUNDO DE INVESTIMENTO EM COTAS DE FUNDOS DE INVESTIMENTO MULTIMERCADO</t>
  </si>
  <si>
    <t>08.817.499/0001-36</t>
  </si>
  <si>
    <t>477,41</t>
  </si>
  <si>
    <t>NOVUS CAPITAL MACRO FUNDO DE INVESTIMENTO EM COTAS DE FUNDOS DE INVESTIMENTO MULTIMERCADO</t>
  </si>
  <si>
    <t>14.146.726/0001-41</t>
  </si>
  <si>
    <t>220,10</t>
  </si>
  <si>
    <t>OCCAM EQUITY HEDGE FUNDO DE INVESTIMENTO EM COTAS DE FUNDOS DE INVESTIMENTO MULTIMERCADO</t>
  </si>
  <si>
    <t>11.403.956/0001-50</t>
  </si>
  <si>
    <t>307,89</t>
  </si>
  <si>
    <t>OCCAM INSTITUCIONAL FUNDO DE INVESTIMENTO EM COTAS DE FUNDOS DE INVESTIMENTO MULTIMERCADO II</t>
  </si>
  <si>
    <t>15.578.417/0001-03</t>
  </si>
  <si>
    <t>312,32</t>
  </si>
  <si>
    <t>OCCAM RETORNO ABSOLUTO FUNDO DE INVESTIMENTO EM COTAS DE FUNDOS DE INVESTIMENTO MULTIMERCADO</t>
  </si>
  <si>
    <t>17.162.002/0001-80</t>
  </si>
  <si>
    <t>294,59</t>
  </si>
  <si>
    <t>OCEANA LONG BIASED FUNDO DE INVESTIMENTO EM COTAS DE FUNDOS DE INVESTIMENTO MULTIMERCADO</t>
  </si>
  <si>
    <t>19.496.576/0001-10</t>
  </si>
  <si>
    <t>305,28</t>
  </si>
  <si>
    <t>OCEANA O30 FUNDO DE INVESTIMENTO EM COTAS DE FUNDOS DE INVESTIMENTO MULTIMERCADO</t>
  </si>
  <si>
    <t>15.656.344/0001-20</t>
  </si>
  <si>
    <t>152,87</t>
  </si>
  <si>
    <t>OPPORTUNITY TOTAL FUNDO DE INVESTIMENTO EM COTAS DE FUNDOS DE INVESTIMENTO MULTIMERCADO</t>
  </si>
  <si>
    <t>05.448.587/0001-10</t>
  </si>
  <si>
    <t>509,75</t>
  </si>
  <si>
    <t>PACIFICO LB FUNDO DE INVESTIMENTO EM COTAS DE FUNDOS DE INVESTIMENTO MULTIMERCADO</t>
  </si>
  <si>
    <t>17.002.861/0001-01</t>
  </si>
  <si>
    <t>251,84</t>
  </si>
  <si>
    <t>PACIFICO MACRO FUNDO DE INVESTIMENTO EM COTAS DE FUNDOS DE INVESTIMENTO MULTIMERCADO</t>
  </si>
  <si>
    <t>22.354.046/0001-41</t>
  </si>
  <si>
    <t>343,34</t>
  </si>
  <si>
    <t>PAINEIRAS HEDGE FUNDO DE INVESTIMENTO EM COTAS DE FUNDOS DE INVESTIMENTO MULTIMERCADO</t>
  </si>
  <si>
    <t>07.742.423/0001-26</t>
  </si>
  <si>
    <t>512,39</t>
  </si>
  <si>
    <t>PAINEIRAS HEDGE II FICFI MULTIMERCADO</t>
  </si>
  <si>
    <t>08.815.403/0001-09</t>
  </si>
  <si>
    <t>0,7947</t>
  </si>
  <si>
    <t>129,39</t>
  </si>
  <si>
    <t>POLO NORTE I FUNDO DE INVESTIMENTO EM COTAS DE FUNDOS DE INVESTIMENTO MULTIMERCADO</t>
  </si>
  <si>
    <t>07.013.315/0001-12</t>
  </si>
  <si>
    <t>500,71</t>
  </si>
  <si>
    <t>QUANTITAS FUNDO DE INVESTIMENTO MULTIMERCADO ARBITRAGEM LONGO PRAZO</t>
  </si>
  <si>
    <t>20.077.711/0001-71</t>
  </si>
  <si>
    <t>0,0265</t>
  </si>
  <si>
    <t>202,23</t>
  </si>
  <si>
    <t>RPS EQUITY HEDGE D30 FUNDO DE INVESTIMENTO EM COTAS DE FUNDOS DE INVESTIMENTO MULTIMERCADO</t>
  </si>
  <si>
    <t>25.530.044/0001-54</t>
  </si>
  <si>
    <t>535,99</t>
  </si>
  <si>
    <t>RPS TOTAL RETURN D30 FUNDO DE INVESTIMENTO EM COTAS DE FUNDOS DE INVESTIMENTO MULTIMERCADO</t>
  </si>
  <si>
    <t>19.211.696/0001-23</t>
  </si>
  <si>
    <t>226,23</t>
  </si>
  <si>
    <t>RPS TOTAL RETURN D60 FUNDO DE INVESTIMENTO EM COTAS DE FUNDOS DE INVESTIMENTO MULTIMERCADO</t>
  </si>
  <si>
    <t>22.354.037/0001-50</t>
  </si>
  <si>
    <t>165,01</t>
  </si>
  <si>
    <t>RPS TOTAL RETURN FI EM COTAS DE FUNDOS DE INVESTIMENTO MULTIMERCADO D30 INSTITUCIONAL</t>
  </si>
  <si>
    <t>20.065.220/0001-00</t>
  </si>
  <si>
    <t>153,48</t>
  </si>
  <si>
    <t>RYAN FUNDO DE INVESTIMENTO EM COTAS DE FUNDOS DE INVESTIMENTO MULTIMERCADO</t>
  </si>
  <si>
    <t>24.140.182/0001-64</t>
  </si>
  <si>
    <t>196,66</t>
  </si>
  <si>
    <t>SAFARI FUNDO DE INVESTIMENTO EM COTAS DE FUNDOS DE INVESTIMENTO MULTIMERCADO</t>
  </si>
  <si>
    <t>10.158.171/0001-05</t>
  </si>
  <si>
    <t>251,54</t>
  </si>
  <si>
    <t>SAFARI FUNDO DE INVESTIMENTO EM COTAS DE FUNDOS DE INVESTIMENTO MULTIMERCADO II</t>
  </si>
  <si>
    <t>23.960.625/0001-09</t>
  </si>
  <si>
    <t>391,75</t>
  </si>
  <si>
    <t>SAFRA GALILEO AG FUNDO DE INVESTIMENTO EM COTAS DE FUNDOS DE INVESTIMENTO MULTIMERCADO</t>
  </si>
  <si>
    <t>27.249.881/0001-35</t>
  </si>
  <si>
    <t>0,2011</t>
  </si>
  <si>
    <t>3.497,01</t>
  </si>
  <si>
    <t>2,58</t>
  </si>
  <si>
    <t>SAFRA GALILEO INSTITUCIONAL FUNDO DE INVESTIMENTO EM COTAS DE FUNDOS DE INVESTIMENTO MULTIMERCADO</t>
  </si>
  <si>
    <t>27.249.891/0001-70</t>
  </si>
  <si>
    <t>0,0129</t>
  </si>
  <si>
    <t>223,39</t>
  </si>
  <si>
    <t>SAFRA GALILEO PB FUNDO DE INVESTIMENTO EM COTAS DE FUNDOS DE INVESTIMENTO MULTIMERCADO</t>
  </si>
  <si>
    <t>27.249.912/0001-58</t>
  </si>
  <si>
    <t>0,1932</t>
  </si>
  <si>
    <t>3.358,72</t>
  </si>
  <si>
    <t>2,48</t>
  </si>
  <si>
    <t>SAFRA GALILEO PJ FUNDO DE INVESTIMENTO EM COTAS DE FUNDOS DE INVESTIMENTO MULTIMERCADO</t>
  </si>
  <si>
    <t>27.249.932/0001-29</t>
  </si>
  <si>
    <t>0,0283</t>
  </si>
  <si>
    <t>491,71</t>
  </si>
  <si>
    <t>SAFRA GLOBAL EQUITIES FUNDO DE INVESTIMENTO MULTIMERCADO</t>
  </si>
  <si>
    <t>19.226.446/0001-67</t>
  </si>
  <si>
    <t>0,1969</t>
  </si>
  <si>
    <t>1.093,21</t>
  </si>
  <si>
    <t>0,81</t>
  </si>
  <si>
    <t>SAFRA HIGH YIELD FUNDO DE INVESTIMENTO MULTIMERCADO</t>
  </si>
  <si>
    <t>04.874.564/0001-04</t>
  </si>
  <si>
    <t>0,0679</t>
  </si>
  <si>
    <t>974,46</t>
  </si>
  <si>
    <t>0,72</t>
  </si>
  <si>
    <t>SAFRA KEPLER EQUITY HEDGE FUNDO DE INVESTIMENTO MULTIMERCADO</t>
  </si>
  <si>
    <t>25.079.578/0001-06</t>
  </si>
  <si>
    <t>0,1272</t>
  </si>
  <si>
    <t>631,84</t>
  </si>
  <si>
    <t>0,47</t>
  </si>
  <si>
    <t>SAFRA KEPLER FUNDO DE INVESTIMENTO MULTIMERCADO</t>
  </si>
  <si>
    <t>21.144.577/0001-47</t>
  </si>
  <si>
    <t>0,0838</t>
  </si>
  <si>
    <t>554,74</t>
  </si>
  <si>
    <t>SANTANDER ACTIVE PORTFOLIO MULTIMERCADO CRÉDITO PRIVADO FI</t>
  </si>
  <si>
    <t>29.549.588/0001-19</t>
  </si>
  <si>
    <t>1.398,57</t>
  </si>
  <si>
    <t>1,03</t>
  </si>
  <si>
    <t>SANTANDER FIC FI MULTISTRATEGY MULTIMERCADO</t>
  </si>
  <si>
    <t>23.682.530/0001-62</t>
  </si>
  <si>
    <t>0,2177</t>
  </si>
  <si>
    <t>101,73</t>
  </si>
  <si>
    <t>SANTANDER HÁYATE MULTIMERCADO FIC FI</t>
  </si>
  <si>
    <t>28.069.700/0001-51</t>
  </si>
  <si>
    <t>0,3498</t>
  </si>
  <si>
    <t>145,55</t>
  </si>
  <si>
    <t>SANTANDER PORTFOLIO ATIVO VIP MULTIMERCADO CRÉDITO PRIVADO FUNDO DE INVESTIMENTO</t>
  </si>
  <si>
    <t>29.549.598/0001-54</t>
  </si>
  <si>
    <t>0,3460</t>
  </si>
  <si>
    <t>148,45</t>
  </si>
  <si>
    <t>SHARP LONG SHORT 2X FUNDO DE INVESTIMENTO MULTIMERCADO</t>
  </si>
  <si>
    <t>19.366.052/0001-04</t>
  </si>
  <si>
    <t>1.247,14</t>
  </si>
  <si>
    <t>0,92</t>
  </si>
  <si>
    <t>SN CAPITAL FUNDO DE INVESTIMENTO EM COTAS DE FUNDOS DE INVESTIMENTO MULTIMERCADO</t>
  </si>
  <si>
    <t>26.210.471/0001-18</t>
  </si>
  <si>
    <t>178,74</t>
  </si>
  <si>
    <t>SOLANA EQUITY HEDGE FUNDO DE INVESTIMENTO EM COTAS DE FUNDO DE INVESTIMENTO MULTIMERCADO</t>
  </si>
  <si>
    <t>25.423.215/0001-46</t>
  </si>
  <si>
    <t>0,0190</t>
  </si>
  <si>
    <t>113,11</t>
  </si>
  <si>
    <t>SOLANA LONG AND SHORT FUNDO DE INVESTIMENTO EM COTAS DE FUNDOS DE INVESTIMENTO MULTIMERCADO</t>
  </si>
  <si>
    <t>18.772.290/0001-57</t>
  </si>
  <si>
    <t>0,0551</t>
  </si>
  <si>
    <t>400,39</t>
  </si>
  <si>
    <t>SPX CAPITAL PORTFOLIO FUNDO DE INVESTIMENTO EM QUOTAS DE FUNDOS DE INVESTIMENTO MULTIMERCADO</t>
  </si>
  <si>
    <t>12.884.390/0001-99</t>
  </si>
  <si>
    <t>179,71</t>
  </si>
  <si>
    <t>SPX ESTRATÉGIA NIMITZ FUNDO DE INVESTIMENTO EM COTAS DE FUNDOS DE INVESTIMENTO MULTIMERCADO</t>
  </si>
  <si>
    <t>21.306.424/0001-59</t>
  </si>
  <si>
    <t>592,18</t>
  </si>
  <si>
    <t>SPX NIMITZ FEEDER FUNDO DE INVESTIMENTO EM QUOTAS DE FUNDOS DE INVESTIMENTO MULTIMERCADO</t>
  </si>
  <si>
    <t>12.831.360/0001-14</t>
  </si>
  <si>
    <t>2.906,83</t>
  </si>
  <si>
    <t>2,15</t>
  </si>
  <si>
    <t>TI KAPITALO ZETA FUNDO DE INVESTIMENTO EM COTAS DE FUNDOS DE INVESTIMENTO MULTIMERCADO</t>
  </si>
  <si>
    <t>18.298.411/0001-70</t>
  </si>
  <si>
    <t>240,55</t>
  </si>
  <si>
    <t>TRUXT I LONG BIAS FUNDO DE INVESTIMENTO EM COTAS DE FUNDOS DE INVESTIMENTO MULTIMERCADO</t>
  </si>
  <si>
    <t>26.210.505/0001-74</t>
  </si>
  <si>
    <t>462,37</t>
  </si>
  <si>
    <t>TRUXT I LONG SHORT FUNDO DE INVESTIMENTO EM COTAS DE FUNDOS DE INVESTIMENTO MULTIMERCADO</t>
  </si>
  <si>
    <t>26.262.377/0001-02</t>
  </si>
  <si>
    <t>196,83</t>
  </si>
  <si>
    <t>TRUXT I MACRO FUNDO DE INVESTIMENTO EM COTAS DE FUNDOS DE INVESTIMENTO MULTIMERCADO</t>
  </si>
  <si>
    <t>26.277.600/0001-95</t>
  </si>
  <si>
    <t>1.140,89</t>
  </si>
  <si>
    <t>TRUXT II LONG BIAS FUNDO DE INVESTIMENTO EM COTAS DE FUNDOS DE INVESTIMENTO MULTIMERCADO</t>
  </si>
  <si>
    <t>26.269.611/0001-23</t>
  </si>
  <si>
    <t>1.072,01</t>
  </si>
  <si>
    <t>0,79</t>
  </si>
  <si>
    <t>TRUXT II LONG SHORT FUNDO DE INVESTIMENTO EM COTAS DE FUNDOS DE INVESTIMENTO MULTIMERCADO</t>
  </si>
  <si>
    <t>26.277.663/0001-41</t>
  </si>
  <si>
    <t>234,97</t>
  </si>
  <si>
    <t>TRUXT LONG SHORT ADVISORY FUNDO DE INVESTIMENTO EM COTAS DE FUNDOS DE INVESTIMENTO MULTIMERCADO</t>
  </si>
  <si>
    <t>26.262.363/0001-99</t>
  </si>
  <si>
    <t>178,19</t>
  </si>
  <si>
    <t>TRUXT MACRO ADVISORY FUNDO DE INVESTIMENTO EM COTAS DE FUNDOS DE INVESTIMENTO MULTIMERCADO</t>
  </si>
  <si>
    <t>26.261.488/0001-02</t>
  </si>
  <si>
    <t>426,67</t>
  </si>
  <si>
    <t>0,31</t>
  </si>
  <si>
    <t>TRUXT R MACRO FUNDO DE INVESTIMENTO EM COTAS DE FUNDOS DE INVESTIMENTO MULTIMERCADO</t>
  </si>
  <si>
    <t>26.269.540/0001-69</t>
  </si>
  <si>
    <t>245,60</t>
  </si>
  <si>
    <t>TRUXT RED MACRO FUNDO DE INVESTIMENTO EM COTAS DE FUNDOS DE INVESTIMENTO MULTIMERCADO</t>
  </si>
  <si>
    <t>26.406.465/0001-30</t>
  </si>
  <si>
    <t>436,06</t>
  </si>
  <si>
    <t>0,32</t>
  </si>
  <si>
    <t>TYPHOON FUNDO DE INVESTIMENTO EM COTAS DE FUNDOS DE INVESTIMENTO MULTIMERCADO</t>
  </si>
  <si>
    <t>26.179.699/0001-92</t>
  </si>
  <si>
    <t>103,94</t>
  </si>
  <si>
    <t>VENTOR HEDGE FUNDO DE INVESTIMENTO EM COTAS DE FUNDOS DE INVESTIMENTO MULTIMERCADO</t>
  </si>
  <si>
    <t>07.088.369/0001-47</t>
  </si>
  <si>
    <t>0,6315</t>
  </si>
  <si>
    <t>211,66</t>
  </si>
  <si>
    <t>VERDE 14 FUNDO DE INVESTIMENTO EM COTAS FUNDO DE INVESTIMENTO MULT</t>
  </si>
  <si>
    <t>22.188.086/0001-60</t>
  </si>
  <si>
    <t>0,1547</t>
  </si>
  <si>
    <t>160,96</t>
  </si>
  <si>
    <t>VERDE 90 DISTRIBUIDORES FUNDO DE INVESTIMENTO EM COTAS DE FUNDO DE INVESTIMENTO MULTIMERCADO</t>
  </si>
  <si>
    <t>07.455.788/0001-70</t>
  </si>
  <si>
    <t>0,8624</t>
  </si>
  <si>
    <t>235,32</t>
  </si>
  <si>
    <t>VERDE AM SCENA ADVISORY FUNDO DE INVESTIMENTO EM COTAS DE FUNDOS DE INVESTIMENTO MULTIMERCADO</t>
  </si>
  <si>
    <t>24.048.538/0001-34</t>
  </si>
  <si>
    <t>1.281,26</t>
  </si>
  <si>
    <t>0,95</t>
  </si>
  <si>
    <t>VERDE AM VII FUNDO DE INVESTIMENTO EM COTAS DE FUNDO DE INVESTIMENTO MULTIMERCADO</t>
  </si>
  <si>
    <t>22.187.998/0001-18</t>
  </si>
  <si>
    <t>336,39</t>
  </si>
  <si>
    <t>VERDE FUNDO DE INVESTIMENTO EM COTAS DE FUNDO DE INVESTIMENTO MULTIMERCADO</t>
  </si>
  <si>
    <t>22.187.946/0001-41</t>
  </si>
  <si>
    <t>0,2056</t>
  </si>
  <si>
    <t>1.337,04</t>
  </si>
  <si>
    <t>0,99</t>
  </si>
  <si>
    <t>VERSA LONG BIASED FUNDO DE INVESTIMENTO MULTIMERCADO</t>
  </si>
  <si>
    <t>18.832.847/0001-06</t>
  </si>
  <si>
    <t>0,5508</t>
  </si>
  <si>
    <t>155,78</t>
  </si>
  <si>
    <t>VINCI ATLAS FUNDO DE INVESTIMENTO EM COTAS DE FUNDOS DE INVESTIMENTO MULTIMERCADO</t>
  </si>
  <si>
    <t>24.572.582/0001-49</t>
  </si>
  <si>
    <t>0,0483</t>
  </si>
  <si>
    <t>231,76</t>
  </si>
  <si>
    <t>VINCI VALOREM FUNDO DE INVESTIMENTO MULTIMERCADO</t>
  </si>
  <si>
    <t>13.396.703/0001-22</t>
  </si>
  <si>
    <t>0,0254</t>
  </si>
  <si>
    <t>194,17</t>
  </si>
  <si>
    <t>VINTAGE MACRO FUNDO DE INVESTIMENTO EM COTAS DE FUNDOS DE INVESTIMENTO MULTIMERCADO</t>
  </si>
  <si>
    <t>19.941.738/0001-81</t>
  </si>
  <si>
    <t>237,00</t>
  </si>
  <si>
    <t>VINTAGE MACRO II FUNDO DE INVESTIMENTO EM COTAS DE FUNDOS DE INVESTIMENTO MULTIMERCADO</t>
  </si>
  <si>
    <t>20.226.388/0001-50</t>
  </si>
  <si>
    <t>230,32</t>
  </si>
  <si>
    <t>VINTAGE MACRO III FUNDO DE INVESTIMENTO EM COTAS DE FUNDOS DE INVESTIMENTO MULTIMERCADO</t>
  </si>
  <si>
    <t>19.941.902/0001-50</t>
  </si>
  <si>
    <t>0,2085</t>
  </si>
  <si>
    <t>1.403,80</t>
  </si>
  <si>
    <t>VINTAGE MACRO IV FUNDO DE INVESTIMENTO EM COTAS DE FUNDOS DE INVESTIMENTO MULTIMERCADO</t>
  </si>
  <si>
    <t>19.941.966/0001-51</t>
  </si>
  <si>
    <t>0,0212</t>
  </si>
  <si>
    <t>145,85</t>
  </si>
  <si>
    <t>VINTAGE MACRO VI FUNDO DE INVESTIMENTO EM COTAS DE FUNDOS DE INVESTIMENTO MULTIMERCADO</t>
  </si>
  <si>
    <t>19.959.703/0001-70</t>
  </si>
  <si>
    <t>116,41</t>
  </si>
  <si>
    <t>VINTAGE MACRO VII FUNDO DE INVESTIMENTO EM COTAS DE FUNDO DE INVESTIMENTO MULTIMERCADO</t>
  </si>
  <si>
    <t>23.884.636/0001-49</t>
  </si>
  <si>
    <t>474,05</t>
  </si>
  <si>
    <t>VINTAGE MACRO XI FUNDO DE INVESTIMENTO EM COTAS DE FUNDOS DE INVESTIMENTO MULTIMERCADO</t>
  </si>
  <si>
    <t>26.210.494/0001-22</t>
  </si>
  <si>
    <t>0,0253</t>
  </si>
  <si>
    <t>113,43</t>
  </si>
  <si>
    <t>VISIA ZARATHUSTRA FUNDO DE INVESTIMENTO EM COTAS DE FUNDO DE INVESTIMENTO MULTIMERCADO</t>
  </si>
  <si>
    <t>11.052.478/0001-81</t>
  </si>
  <si>
    <t>258,56</t>
  </si>
  <si>
    <t>VISIA ZARATHUSTRA II FUNDO DE INVESTIMENTO EM COTAS DE FUNDOS DE INVESTIMENTO MULTIMERCADO</t>
  </si>
  <si>
    <t>26.525.548/0001-49</t>
  </si>
  <si>
    <t>127,23</t>
  </si>
  <si>
    <t>VISTA MULTIESTRATÉGIA FUNDO DE INVESTIMENTO MULTIMERCADO</t>
  </si>
  <si>
    <t>21.646.715/0001-96</t>
  </si>
  <si>
    <t>282,52</t>
  </si>
  <si>
    <t>VOTORANTIM ABSOLUTO FUNDO DE INVESTIMENTO MULTIMERCADO</t>
  </si>
  <si>
    <t>26.190.924/0001-91</t>
  </si>
  <si>
    <t>176,58</t>
  </si>
  <si>
    <t>WPA MASTER MULTIMERCADO CRÉDITO PRIVADO FUNDO DE INVESTIMENTO</t>
  </si>
  <si>
    <t>26.406.328/0001-04</t>
  </si>
  <si>
    <t>402,85</t>
  </si>
  <si>
    <t>XP DEBENTURES INCENTIVADAS CRÉDITO PRIVADO FI EM COTAS DE FUNDOS DE INVESTIMENTO MULTIMERCADO</t>
  </si>
  <si>
    <t>19.657.463/0001-59</t>
  </si>
  <si>
    <t>391,97</t>
  </si>
  <si>
    <t>XP LONG BIASED 30 FUNDO DE INVESTIMENTO EM COTAS DE FUNDOS DE INVESTIMENTO MULTIMERCADO</t>
  </si>
  <si>
    <t>25.224.843/0001-00</t>
  </si>
  <si>
    <t>1.489,96</t>
  </si>
  <si>
    <t>1,10</t>
  </si>
  <si>
    <t>XP LONG BIASED FUNDO DE INVESTIMENTO EM COTAS DE FUNDOS DE INVESTIMENTO MULTIMERCADO</t>
  </si>
  <si>
    <t>18.993.924/0001-00</t>
  </si>
  <si>
    <t>147,51</t>
  </si>
  <si>
    <t>XP LONG SHORT 60 FUNDO DE INVESTIMENTO EM COTAS DE FUNDOS DE INVESTIMENTO MULTIMERCADO</t>
  </si>
  <si>
    <t>21.827.663/0001-54</t>
  </si>
  <si>
    <t>424,83</t>
  </si>
  <si>
    <t>XP LONG SHORT FUNDO DE INVESTIMENTO EM COTAS DE FUNDOS DE INVESTIMENTO MULTIMERCADO</t>
  </si>
  <si>
    <t>11.616.403/0001-86</t>
  </si>
  <si>
    <t>216,98</t>
  </si>
  <si>
    <t>XP MACRO FUNDO DE INVESTIMENTO MULTIMERCADO</t>
  </si>
  <si>
    <t>23.922.063/0001-09</t>
  </si>
  <si>
    <t>2.570,05</t>
  </si>
  <si>
    <t>1,90</t>
  </si>
  <si>
    <t>MCRCHRN BZ Equity</t>
  </si>
  <si>
    <t>ADM1MCR BZ Equity</t>
  </si>
  <si>
    <t>MCSTRII BZ Equity</t>
  </si>
  <si>
    <t>GALAFFC BZ Equity</t>
  </si>
  <si>
    <t>GAPBFIC BZ Equity</t>
  </si>
  <si>
    <t>SPXNIMF BZ Equity</t>
  </si>
  <si>
    <t>ADMCRII BZ Equity</t>
  </si>
  <si>
    <t>GROWLER BZ Equity</t>
  </si>
  <si>
    <t>GAPLUSS BZ Equity</t>
  </si>
  <si>
    <t>XPMACRO BZ Equity</t>
  </si>
  <si>
    <t>LOCALII BZ Equity</t>
  </si>
  <si>
    <t>KZETAA BZ Equity</t>
  </si>
  <si>
    <t>XPMAFIM BZ Equity</t>
  </si>
  <si>
    <t>STHFIC BZ Equity</t>
  </si>
  <si>
    <t>GRIPENM BZ Equity</t>
  </si>
  <si>
    <t>AHDGCSH BZ Equity</t>
  </si>
  <si>
    <t>KINATII BZ Equity</t>
  </si>
  <si>
    <t>AVRTXII BZ Equity</t>
  </si>
  <si>
    <t>PACHDPL BZ Equity</t>
  </si>
  <si>
    <t>DARTFIC BZ Equity</t>
  </si>
  <si>
    <t>KPZETAF BZ Equity</t>
  </si>
  <si>
    <t>JGPSTRF BZ Equity</t>
  </si>
  <si>
    <t>VERTIHP BZ Equity</t>
  </si>
  <si>
    <t>JFDRVII BZ Equity</t>
  </si>
  <si>
    <t>XPLB30M BZ Equity</t>
  </si>
  <si>
    <t>ITHEDGM BZ Equity</t>
  </si>
  <si>
    <t>ABVRTFF BZ Equity</t>
  </si>
  <si>
    <t>VNTGMIII BZ Equity</t>
  </si>
  <si>
    <t>RFDI701 BZ Equity</t>
  </si>
  <si>
    <t>VERDEFF BZ Equity</t>
  </si>
  <si>
    <t>Ticker</t>
  </si>
  <si>
    <t>Name</t>
  </si>
  <si>
    <t>Plot</t>
  </si>
  <si>
    <t>BZACCETP Index</t>
  </si>
  <si>
    <t>CDI</t>
  </si>
  <si>
    <t>NA</t>
  </si>
  <si>
    <t>BRLUSDCR CMPN Curncy</t>
  </si>
  <si>
    <t>Carry Real</t>
  </si>
  <si>
    <t>IBOV Index</t>
  </si>
  <si>
    <t>Ibov</t>
  </si>
  <si>
    <t>IHFAIHFA Index</t>
  </si>
  <si>
    <t>HF Index</t>
  </si>
  <si>
    <t>BZRFIRFM Index</t>
  </si>
  <si>
    <t>IRF-M</t>
  </si>
  <si>
    <t>BZRFIMAB Index</t>
  </si>
  <si>
    <t>IMA B</t>
  </si>
  <si>
    <t>SAM49II BZ Equity</t>
  </si>
  <si>
    <t>Apollo</t>
  </si>
  <si>
    <t>SA_01</t>
  </si>
  <si>
    <t>SANRDST BZ Equity</t>
  </si>
  <si>
    <t>SulAmerica Tatico</t>
  </si>
  <si>
    <t>SA_02</t>
  </si>
  <si>
    <t>SUAMOED BZ Equity</t>
  </si>
  <si>
    <t>SulAmerica Endurance</t>
  </si>
  <si>
    <t>SA_03</t>
  </si>
  <si>
    <t>SULAMAB BZ Equity</t>
  </si>
  <si>
    <t>SulAmerica Evolution</t>
  </si>
  <si>
    <t>SA_04</t>
  </si>
  <si>
    <t>Fundo 01</t>
  </si>
  <si>
    <t>Fundo 02</t>
  </si>
  <si>
    <t>Fundo 03</t>
  </si>
  <si>
    <t>Fundo 04</t>
  </si>
  <si>
    <t>Fundo 05</t>
  </si>
  <si>
    <t>Fundo 06</t>
  </si>
  <si>
    <t>Fundo 07</t>
  </si>
  <si>
    <t>Fundo 08</t>
  </si>
  <si>
    <t>Fundo 09</t>
  </si>
  <si>
    <t>Fundo 10</t>
  </si>
  <si>
    <t>Fundo 11</t>
  </si>
  <si>
    <t>Fundo 12</t>
  </si>
  <si>
    <t>Fundo 13</t>
  </si>
  <si>
    <t>Fundo 14</t>
  </si>
  <si>
    <t>Fundo 15</t>
  </si>
  <si>
    <t>Fundo 16</t>
  </si>
  <si>
    <t>Fundo 17</t>
  </si>
  <si>
    <t>Fundo 18</t>
  </si>
  <si>
    <t>Fundo 19</t>
  </si>
  <si>
    <t>Fundo 20</t>
  </si>
  <si>
    <t>Fundo 21</t>
  </si>
  <si>
    <t>Fundo 22</t>
  </si>
  <si>
    <t>Fundo 23</t>
  </si>
  <si>
    <t>Fundo 24</t>
  </si>
  <si>
    <t>Fundo 25</t>
  </si>
  <si>
    <t>Fundo 26</t>
  </si>
  <si>
    <t>Fundo 27</t>
  </si>
  <si>
    <t>Fundo 28</t>
  </si>
  <si>
    <t>Fundo 29</t>
  </si>
  <si>
    <t>Fundo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</si>
</sst>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6E7B8B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6" fillId="34" borderId="12" xfId="0" applyFont="1" applyFill="1" applyBorder="1" applyAlignment="1">
      <alignment wrapText="1"/>
    </xf>
    <xf numFmtId="0" fontId="16" fillId="34" borderId="10" xfId="0" applyFont="1" applyFill="1" applyBorder="1" applyAlignment="1">
      <alignment wrapText="1"/>
    </xf>
    <xf numFmtId="0" fontId="0" fillId="33" borderId="11" xfId="0" applyFill="1" applyBorder="1" applyAlignment="1">
      <alignment horizontal="left" wrapText="1"/>
    </xf>
    <xf numFmtId="0" fontId="0" fillId="33" borderId="11" xfId="0" applyFill="1" applyBorder="1" applyAlignment="1">
      <alignment horizontal="center" wrapText="1"/>
    </xf>
    <xf numFmtId="3" fontId="0" fillId="33" borderId="11" xfId="0" applyNumberFormat="1" applyFill="1" applyBorder="1" applyAlignment="1">
      <alignment horizontal="right" wrapText="1"/>
    </xf>
    <xf numFmtId="0" fontId="0" fillId="33" borderId="11" xfId="0" applyFill="1" applyBorder="1" applyAlignment="1">
      <alignment horizontal="right" wrapText="1"/>
    </xf>
    <xf numFmtId="0" fontId="16" fillId="34" borderId="13" xfId="0" applyFont="1" applyFill="1" applyBorder="1" applyAlignment="1">
      <alignment horizontal="center" wrapText="1"/>
    </xf>
    <xf numFmtId="0" fontId="16" fillId="34" borderId="14" xfId="0" applyFont="1" applyFill="1" applyBorder="1" applyAlignment="1">
      <alignment horizontal="center" wrapText="1"/>
    </xf>
    <xf numFmtId="0" fontId="16" fillId="34" borderId="15" xfId="0" applyFont="1" applyFill="1" applyBorder="1" applyAlignment="1">
      <alignment horizontal="center" wrapText="1"/>
    </xf>
    <xf numFmtId="0" fontId="16" fillId="34" borderId="12" xfId="0" applyFont="1" applyFill="1" applyBorder="1" applyAlignment="1">
      <alignment wrapText="1"/>
    </xf>
    <xf numFmtId="0" fontId="16" fillId="34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showGridLines="0" workbookViewId="0">
      <selection activeCell="G4" sqref="G4:G33"/>
    </sheetView>
  </sheetViews>
  <sheetFormatPr defaultRowHeight="15" x14ac:dyDescent="0.25"/>
  <cols>
    <col min="1" max="5" width="24" customWidth="1"/>
    <col min="6" max="6" width="24.28515625" customWidth="1"/>
  </cols>
  <sheetData>
    <row r="1" spans="1:7" s="1" customFormat="1" ht="15" customHeight="1" x14ac:dyDescent="0.25">
      <c r="A1" s="8" t="s">
        <v>0</v>
      </c>
      <c r="B1" s="9"/>
      <c r="C1" s="9"/>
      <c r="D1" s="9"/>
      <c r="E1" s="9"/>
      <c r="F1" s="10"/>
    </row>
    <row r="2" spans="1:7" s="1" customFormat="1" ht="15" customHeight="1" x14ac:dyDescent="0.25">
      <c r="A2" s="11" t="s">
        <v>1</v>
      </c>
      <c r="B2" s="11" t="s">
        <v>2</v>
      </c>
      <c r="C2" s="11" t="s">
        <v>3</v>
      </c>
      <c r="D2" s="2" t="s">
        <v>4</v>
      </c>
      <c r="E2" s="11" t="s">
        <v>6</v>
      </c>
      <c r="F2" s="11" t="s">
        <v>7</v>
      </c>
    </row>
    <row r="3" spans="1:7" s="1" customFormat="1" x14ac:dyDescent="0.25">
      <c r="A3" s="12"/>
      <c r="B3" s="12"/>
      <c r="C3" s="12"/>
      <c r="D3" s="3" t="s">
        <v>5</v>
      </c>
      <c r="E3" s="12"/>
      <c r="F3" s="12"/>
      <c r="G3" s="1" t="s">
        <v>771</v>
      </c>
    </row>
    <row r="4" spans="1:7" s="1" customFormat="1" ht="45" x14ac:dyDescent="0.25">
      <c r="A4" s="4" t="s">
        <v>423</v>
      </c>
      <c r="B4" s="5" t="s">
        <v>424</v>
      </c>
      <c r="C4" s="6">
        <v>1417067</v>
      </c>
      <c r="D4" s="6">
        <v>1668869</v>
      </c>
      <c r="E4" s="7" t="s">
        <v>425</v>
      </c>
      <c r="F4" s="7" t="s">
        <v>426</v>
      </c>
      <c r="G4" s="1" t="s">
        <v>741</v>
      </c>
    </row>
    <row r="5" spans="1:7" s="1" customFormat="1" ht="75" x14ac:dyDescent="0.25">
      <c r="A5" s="4" t="s">
        <v>28</v>
      </c>
      <c r="B5" s="5" t="s">
        <v>29</v>
      </c>
      <c r="C5" s="6">
        <v>728268</v>
      </c>
      <c r="D5" s="6">
        <v>1429295</v>
      </c>
      <c r="E5" s="7" t="s">
        <v>30</v>
      </c>
      <c r="F5" s="7" t="s">
        <v>31</v>
      </c>
      <c r="G5" s="1" t="s">
        <v>742</v>
      </c>
    </row>
    <row r="6" spans="1:7" s="1" customFormat="1" ht="90" x14ac:dyDescent="0.25">
      <c r="A6" s="4" t="s">
        <v>48</v>
      </c>
      <c r="B6" s="5" t="s">
        <v>49</v>
      </c>
      <c r="C6" s="6">
        <v>757414</v>
      </c>
      <c r="D6" s="6">
        <v>1197092</v>
      </c>
      <c r="E6" s="7" t="s">
        <v>50</v>
      </c>
      <c r="F6" s="7" t="s">
        <v>51</v>
      </c>
      <c r="G6" s="1" t="s">
        <v>743</v>
      </c>
    </row>
    <row r="7" spans="1:7" s="1" customFormat="1" ht="90" x14ac:dyDescent="0.25">
      <c r="A7" s="4" t="s">
        <v>532</v>
      </c>
      <c r="B7" s="5" t="s">
        <v>533</v>
      </c>
      <c r="C7" s="7" t="s">
        <v>534</v>
      </c>
      <c r="D7" s="6">
        <v>442741926</v>
      </c>
      <c r="E7" s="7" t="s">
        <v>535</v>
      </c>
      <c r="F7" s="7" t="s">
        <v>536</v>
      </c>
      <c r="G7" s="1" t="s">
        <v>744</v>
      </c>
    </row>
    <row r="8" spans="1:7" s="1" customFormat="1" ht="90" x14ac:dyDescent="0.25">
      <c r="A8" s="4" t="s">
        <v>541</v>
      </c>
      <c r="B8" s="5" t="s">
        <v>542</v>
      </c>
      <c r="C8" s="7" t="s">
        <v>543</v>
      </c>
      <c r="D8" s="6">
        <v>442751033</v>
      </c>
      <c r="E8" s="7" t="s">
        <v>544</v>
      </c>
      <c r="F8" s="7" t="s">
        <v>545</v>
      </c>
      <c r="G8" s="1" t="s">
        <v>745</v>
      </c>
    </row>
    <row r="9" spans="1:7" s="1" customFormat="1" ht="90" x14ac:dyDescent="0.25">
      <c r="A9" s="4" t="s">
        <v>606</v>
      </c>
      <c r="B9" s="5" t="s">
        <v>607</v>
      </c>
      <c r="C9" s="6">
        <v>259750</v>
      </c>
      <c r="D9" s="6">
        <v>2849671</v>
      </c>
      <c r="E9" s="7" t="s">
        <v>608</v>
      </c>
      <c r="F9" s="7" t="s">
        <v>609</v>
      </c>
      <c r="G9" s="1" t="s">
        <v>746</v>
      </c>
    </row>
    <row r="10" spans="1:7" s="1" customFormat="1" ht="75" x14ac:dyDescent="0.25">
      <c r="A10" s="4" t="s">
        <v>36</v>
      </c>
      <c r="B10" s="5" t="s">
        <v>37</v>
      </c>
      <c r="C10" s="6">
        <v>503450</v>
      </c>
      <c r="D10" s="6">
        <v>1431243</v>
      </c>
      <c r="E10" s="7" t="s">
        <v>38</v>
      </c>
      <c r="F10" s="7" t="s">
        <v>39</v>
      </c>
      <c r="G10" s="1" t="s">
        <v>747</v>
      </c>
    </row>
    <row r="11" spans="1:7" s="1" customFormat="1" ht="75" x14ac:dyDescent="0.25">
      <c r="A11" s="4" t="s">
        <v>279</v>
      </c>
      <c r="B11" s="5" t="s">
        <v>280</v>
      </c>
      <c r="C11" s="6">
        <v>360658</v>
      </c>
      <c r="D11" s="6">
        <v>1971201</v>
      </c>
      <c r="E11" s="7" t="s">
        <v>281</v>
      </c>
      <c r="F11" s="7" t="s">
        <v>282</v>
      </c>
      <c r="G11" s="1" t="s">
        <v>748</v>
      </c>
    </row>
    <row r="12" spans="1:7" s="1" customFormat="1" ht="75" x14ac:dyDescent="0.25">
      <c r="A12" s="4" t="s">
        <v>241</v>
      </c>
      <c r="B12" s="5" t="s">
        <v>242</v>
      </c>
      <c r="C12" s="7" t="s">
        <v>243</v>
      </c>
      <c r="D12" s="6">
        <v>304782061</v>
      </c>
      <c r="E12" s="7" t="s">
        <v>244</v>
      </c>
      <c r="F12" s="7" t="s">
        <v>245</v>
      </c>
      <c r="G12" s="1" t="s">
        <v>749</v>
      </c>
    </row>
    <row r="13" spans="1:7" s="1" customFormat="1" ht="45" x14ac:dyDescent="0.25">
      <c r="A13" s="4" t="s">
        <v>737</v>
      </c>
      <c r="B13" s="5" t="s">
        <v>738</v>
      </c>
      <c r="C13" s="6">
        <v>448992</v>
      </c>
      <c r="D13" s="6">
        <v>1457586</v>
      </c>
      <c r="E13" s="7" t="s">
        <v>739</v>
      </c>
      <c r="F13" s="7" t="s">
        <v>740</v>
      </c>
      <c r="G13" s="1" t="s">
        <v>750</v>
      </c>
    </row>
    <row r="14" spans="1:7" s="1" customFormat="1" ht="75" x14ac:dyDescent="0.25">
      <c r="A14" s="4" t="s">
        <v>214</v>
      </c>
      <c r="B14" s="5" t="s">
        <v>215</v>
      </c>
      <c r="C14" s="6">
        <v>159988</v>
      </c>
      <c r="D14" s="6">
        <v>3872534</v>
      </c>
      <c r="E14" s="7" t="s">
        <v>216</v>
      </c>
      <c r="F14" s="7" t="s">
        <v>217</v>
      </c>
      <c r="G14" s="1" t="s">
        <v>751</v>
      </c>
    </row>
    <row r="15" spans="1:7" s="1" customFormat="1" ht="75" x14ac:dyDescent="0.25">
      <c r="A15" s="4" t="s">
        <v>402</v>
      </c>
      <c r="B15" s="5" t="s">
        <v>403</v>
      </c>
      <c r="C15" s="6">
        <v>153358</v>
      </c>
      <c r="D15" s="6">
        <v>3822192</v>
      </c>
      <c r="E15" s="7" t="s">
        <v>404</v>
      </c>
      <c r="F15" s="7" t="s">
        <v>405</v>
      </c>
      <c r="G15" s="1" t="s">
        <v>752</v>
      </c>
    </row>
    <row r="16" spans="1:7" s="1" customFormat="1" ht="90" x14ac:dyDescent="0.25">
      <c r="A16" s="4" t="s">
        <v>44</v>
      </c>
      <c r="B16" s="5" t="s">
        <v>45</v>
      </c>
      <c r="C16" s="6">
        <v>444919</v>
      </c>
      <c r="D16" s="6">
        <v>1195266</v>
      </c>
      <c r="E16" s="7" t="s">
        <v>46</v>
      </c>
      <c r="F16" s="7" t="s">
        <v>47</v>
      </c>
      <c r="G16" s="1" t="s">
        <v>753</v>
      </c>
    </row>
    <row r="17" spans="1:7" s="1" customFormat="1" ht="90" x14ac:dyDescent="0.25">
      <c r="A17" s="4" t="s">
        <v>291</v>
      </c>
      <c r="B17" s="5" t="s">
        <v>292</v>
      </c>
      <c r="C17" s="7" t="s">
        <v>293</v>
      </c>
      <c r="D17" s="6">
        <v>212759286</v>
      </c>
      <c r="E17" s="7" t="s">
        <v>294</v>
      </c>
      <c r="F17" s="7" t="s">
        <v>295</v>
      </c>
      <c r="G17" s="1" t="s">
        <v>754</v>
      </c>
    </row>
    <row r="18" spans="1:7" s="1" customFormat="1" ht="90" x14ac:dyDescent="0.25">
      <c r="A18" s="4" t="s">
        <v>275</v>
      </c>
      <c r="B18" s="5" t="s">
        <v>276</v>
      </c>
      <c r="C18" s="6">
        <v>338983</v>
      </c>
      <c r="D18" s="6">
        <v>1371747</v>
      </c>
      <c r="E18" s="7" t="s">
        <v>277</v>
      </c>
      <c r="F18" s="7" t="s">
        <v>278</v>
      </c>
      <c r="G18" s="1" t="s">
        <v>755</v>
      </c>
    </row>
    <row r="19" spans="1:7" s="1" customFormat="1" ht="90" x14ac:dyDescent="0.25">
      <c r="A19" s="4" t="s">
        <v>12</v>
      </c>
      <c r="B19" s="5" t="s">
        <v>13</v>
      </c>
      <c r="C19" s="6">
        <v>202693</v>
      </c>
      <c r="D19" s="6">
        <v>2170702</v>
      </c>
      <c r="E19" s="7" t="s">
        <v>14</v>
      </c>
      <c r="F19" s="7" t="s">
        <v>15</v>
      </c>
      <c r="G19" s="1" t="s">
        <v>756</v>
      </c>
    </row>
    <row r="20" spans="1:7" s="1" customFormat="1" ht="45" x14ac:dyDescent="0.25">
      <c r="A20" s="4" t="s">
        <v>419</v>
      </c>
      <c r="B20" s="5" t="s">
        <v>420</v>
      </c>
      <c r="C20" s="6">
        <v>314234</v>
      </c>
      <c r="D20" s="6">
        <v>1386982</v>
      </c>
      <c r="E20" s="7" t="s">
        <v>421</v>
      </c>
      <c r="F20" s="7" t="s">
        <v>422</v>
      </c>
      <c r="G20" s="1" t="s">
        <v>757</v>
      </c>
    </row>
    <row r="21" spans="1:7" s="1" customFormat="1" ht="90" x14ac:dyDescent="0.25">
      <c r="A21" s="4" t="s">
        <v>20</v>
      </c>
      <c r="B21" s="5" t="s">
        <v>21</v>
      </c>
      <c r="C21" s="6">
        <v>276880</v>
      </c>
      <c r="D21" s="6">
        <v>1552458</v>
      </c>
      <c r="E21" s="7" t="s">
        <v>22</v>
      </c>
      <c r="F21" s="7" t="s">
        <v>23</v>
      </c>
      <c r="G21" s="1" t="s">
        <v>758</v>
      </c>
    </row>
    <row r="22" spans="1:7" s="1" customFormat="1" ht="60" x14ac:dyDescent="0.25">
      <c r="A22" s="4" t="s">
        <v>119</v>
      </c>
      <c r="B22" s="5" t="s">
        <v>120</v>
      </c>
      <c r="C22" s="6">
        <v>19106</v>
      </c>
      <c r="D22" s="6">
        <v>21943354</v>
      </c>
      <c r="E22" s="7" t="s">
        <v>121</v>
      </c>
      <c r="F22" s="7" t="s">
        <v>122</v>
      </c>
      <c r="G22" s="1" t="s">
        <v>759</v>
      </c>
    </row>
    <row r="23" spans="1:7" s="1" customFormat="1" ht="90" x14ac:dyDescent="0.25">
      <c r="A23" s="4" t="s">
        <v>238</v>
      </c>
      <c r="B23" s="5" t="s">
        <v>239</v>
      </c>
      <c r="C23" s="6">
        <v>214582</v>
      </c>
      <c r="D23" s="6">
        <v>1961219</v>
      </c>
      <c r="E23" s="7" t="s">
        <v>240</v>
      </c>
      <c r="F23" s="7" t="s">
        <v>122</v>
      </c>
      <c r="G23" s="1" t="s">
        <v>760</v>
      </c>
    </row>
    <row r="24" spans="1:7" s="1" customFormat="1" ht="75" x14ac:dyDescent="0.25">
      <c r="A24" s="4" t="s">
        <v>406</v>
      </c>
      <c r="B24" s="5" t="s">
        <v>407</v>
      </c>
      <c r="C24" s="6">
        <v>110581</v>
      </c>
      <c r="D24" s="6">
        <v>3817514</v>
      </c>
      <c r="E24" s="7" t="s">
        <v>408</v>
      </c>
      <c r="F24" s="7" t="s">
        <v>122</v>
      </c>
      <c r="G24" s="1" t="s">
        <v>761</v>
      </c>
    </row>
    <row r="25" spans="1:7" s="1" customFormat="1" ht="75" x14ac:dyDescent="0.25">
      <c r="A25" s="4" t="s">
        <v>364</v>
      </c>
      <c r="B25" s="5" t="s">
        <v>365</v>
      </c>
      <c r="C25" s="7" t="s">
        <v>366</v>
      </c>
      <c r="D25" s="6">
        <v>244875287</v>
      </c>
      <c r="E25" s="7" t="s">
        <v>367</v>
      </c>
      <c r="F25" s="7" t="s">
        <v>368</v>
      </c>
      <c r="G25" s="1" t="s">
        <v>762</v>
      </c>
    </row>
    <row r="26" spans="1:7" s="1" customFormat="1" ht="90" x14ac:dyDescent="0.25">
      <c r="A26" s="4" t="s">
        <v>338</v>
      </c>
      <c r="B26" s="5" t="s">
        <v>339</v>
      </c>
      <c r="C26" s="6">
        <v>14995</v>
      </c>
      <c r="D26" s="6">
        <v>27439740</v>
      </c>
      <c r="E26" s="7" t="s">
        <v>340</v>
      </c>
      <c r="F26" s="7" t="s">
        <v>341</v>
      </c>
      <c r="G26" s="1" t="s">
        <v>763</v>
      </c>
    </row>
    <row r="27" spans="1:7" s="1" customFormat="1" ht="90" x14ac:dyDescent="0.25">
      <c r="A27" s="4" t="s">
        <v>377</v>
      </c>
      <c r="B27" s="5" t="s">
        <v>378</v>
      </c>
      <c r="C27" s="7" t="s">
        <v>379</v>
      </c>
      <c r="D27" s="6">
        <v>136039264</v>
      </c>
      <c r="E27" s="7" t="s">
        <v>380</v>
      </c>
      <c r="F27" s="7" t="s">
        <v>381</v>
      </c>
      <c r="G27" s="1" t="s">
        <v>764</v>
      </c>
    </row>
    <row r="28" spans="1:7" s="1" customFormat="1" ht="90" x14ac:dyDescent="0.25">
      <c r="A28" s="4" t="s">
        <v>724</v>
      </c>
      <c r="B28" s="5" t="s">
        <v>725</v>
      </c>
      <c r="C28" s="6">
        <v>216088</v>
      </c>
      <c r="D28" s="6">
        <v>1755803</v>
      </c>
      <c r="E28" s="7" t="s">
        <v>726</v>
      </c>
      <c r="F28" s="7" t="s">
        <v>727</v>
      </c>
      <c r="G28" s="1" t="s">
        <v>765</v>
      </c>
    </row>
    <row r="29" spans="1:7" s="1" customFormat="1" ht="45" x14ac:dyDescent="0.25">
      <c r="A29" s="4" t="s">
        <v>328</v>
      </c>
      <c r="B29" s="5" t="s">
        <v>329</v>
      </c>
      <c r="C29" s="7" t="s">
        <v>330</v>
      </c>
      <c r="D29" s="6">
        <v>40286334</v>
      </c>
      <c r="E29" s="7" t="s">
        <v>331</v>
      </c>
      <c r="F29" s="7" t="s">
        <v>332</v>
      </c>
      <c r="G29" t="s">
        <v>766</v>
      </c>
    </row>
    <row r="30" spans="1:7" s="1" customFormat="1" ht="90" x14ac:dyDescent="0.25">
      <c r="A30" s="4" t="s">
        <v>16</v>
      </c>
      <c r="B30" s="5" t="s">
        <v>17</v>
      </c>
      <c r="C30" s="6">
        <v>199522</v>
      </c>
      <c r="D30" s="6">
        <v>1800725</v>
      </c>
      <c r="E30" s="7" t="s">
        <v>18</v>
      </c>
      <c r="F30" s="7" t="s">
        <v>19</v>
      </c>
      <c r="G30" s="1" t="s">
        <v>767</v>
      </c>
    </row>
    <row r="31" spans="1:7" s="1" customFormat="1" ht="90" x14ac:dyDescent="0.25">
      <c r="A31" s="4" t="s">
        <v>688</v>
      </c>
      <c r="B31" s="5" t="s">
        <v>689</v>
      </c>
      <c r="C31" s="7" t="s">
        <v>690</v>
      </c>
      <c r="D31" s="6">
        <v>171469621</v>
      </c>
      <c r="E31" s="7" t="s">
        <v>691</v>
      </c>
      <c r="F31" s="7" t="s">
        <v>19</v>
      </c>
      <c r="G31" s="1" t="s">
        <v>768</v>
      </c>
    </row>
    <row r="32" spans="1:7" s="1" customFormat="1" ht="60" x14ac:dyDescent="0.25">
      <c r="A32" s="4" t="s">
        <v>569</v>
      </c>
      <c r="B32" s="5" t="s">
        <v>570</v>
      </c>
      <c r="C32" s="6">
        <v>32614</v>
      </c>
      <c r="D32" s="6">
        <v>10919645</v>
      </c>
      <c r="E32" s="7" t="s">
        <v>571</v>
      </c>
      <c r="F32" s="7" t="s">
        <v>572</v>
      </c>
      <c r="G32" s="1" t="s">
        <v>769</v>
      </c>
    </row>
    <row r="33" spans="1:7" s="1" customFormat="1" ht="75" x14ac:dyDescent="0.25">
      <c r="A33" s="4" t="s">
        <v>665</v>
      </c>
      <c r="B33" s="5" t="s">
        <v>666</v>
      </c>
      <c r="C33" s="7" t="s">
        <v>667</v>
      </c>
      <c r="D33" s="6">
        <v>165587055</v>
      </c>
      <c r="E33" s="7" t="s">
        <v>668</v>
      </c>
      <c r="F33" s="7" t="s">
        <v>669</v>
      </c>
      <c r="G33" s="1" t="s">
        <v>770</v>
      </c>
    </row>
    <row r="34" spans="1:7" s="1" customFormat="1" ht="90" x14ac:dyDescent="0.25">
      <c r="A34" s="4" t="s">
        <v>40</v>
      </c>
      <c r="B34" s="5" t="s">
        <v>41</v>
      </c>
      <c r="C34" s="6">
        <v>284475</v>
      </c>
      <c r="D34" s="6">
        <v>1186048</v>
      </c>
      <c r="E34" s="7" t="s">
        <v>42</v>
      </c>
      <c r="F34" s="7" t="s">
        <v>43</v>
      </c>
    </row>
    <row r="35" spans="1:7" s="1" customFormat="1" ht="90" x14ac:dyDescent="0.25">
      <c r="A35" s="4" t="s">
        <v>97</v>
      </c>
      <c r="B35" s="5" t="s">
        <v>98</v>
      </c>
      <c r="C35" s="6">
        <v>133557</v>
      </c>
      <c r="D35" s="6">
        <v>2527711</v>
      </c>
      <c r="E35" s="7" t="s">
        <v>99</v>
      </c>
      <c r="F35" s="7" t="s">
        <v>43</v>
      </c>
    </row>
    <row r="36" spans="1:7" s="1" customFormat="1" ht="90" x14ac:dyDescent="0.25">
      <c r="A36" s="4" t="s">
        <v>658</v>
      </c>
      <c r="B36" s="5" t="s">
        <v>659</v>
      </c>
      <c r="C36" s="6">
        <v>271634</v>
      </c>
      <c r="D36" s="6">
        <v>1201115</v>
      </c>
      <c r="E36" s="7" t="s">
        <v>660</v>
      </c>
      <c r="F36" s="7" t="s">
        <v>661</v>
      </c>
    </row>
    <row r="37" spans="1:7" s="1" customFormat="1" ht="60" x14ac:dyDescent="0.25">
      <c r="A37" s="4" t="s">
        <v>585</v>
      </c>
      <c r="B37" s="5" t="s">
        <v>586</v>
      </c>
      <c r="C37" s="6">
        <v>190652</v>
      </c>
      <c r="D37" s="6">
        <v>1665724</v>
      </c>
      <c r="E37" s="7" t="s">
        <v>587</v>
      </c>
      <c r="F37" s="7" t="s">
        <v>588</v>
      </c>
    </row>
    <row r="38" spans="1:7" s="1" customFormat="1" ht="60" x14ac:dyDescent="0.25">
      <c r="A38" s="4" t="s">
        <v>69</v>
      </c>
      <c r="B38" s="5" t="s">
        <v>70</v>
      </c>
      <c r="C38" s="6">
        <v>125766</v>
      </c>
      <c r="D38" s="6">
        <v>2406448</v>
      </c>
      <c r="E38" s="7" t="s">
        <v>71</v>
      </c>
      <c r="F38" s="7" t="s">
        <v>72</v>
      </c>
    </row>
    <row r="39" spans="1:7" s="1" customFormat="1" ht="75" x14ac:dyDescent="0.25">
      <c r="A39" s="4" t="s">
        <v>440</v>
      </c>
      <c r="B39" s="5" t="s">
        <v>441</v>
      </c>
      <c r="C39" s="7" t="s">
        <v>442</v>
      </c>
      <c r="D39" s="6">
        <v>707006950</v>
      </c>
      <c r="E39" s="7" t="s">
        <v>443</v>
      </c>
      <c r="F39" s="7" t="s">
        <v>444</v>
      </c>
    </row>
    <row r="40" spans="1:7" s="1" customFormat="1" ht="75" x14ac:dyDescent="0.25">
      <c r="A40" s="4" t="s">
        <v>619</v>
      </c>
      <c r="B40" s="5" t="s">
        <v>620</v>
      </c>
      <c r="C40" s="6">
        <v>246215</v>
      </c>
      <c r="D40" s="6">
        <v>1179941</v>
      </c>
      <c r="E40" s="7" t="s">
        <v>621</v>
      </c>
      <c r="F40" s="7" t="s">
        <v>444</v>
      </c>
    </row>
    <row r="41" spans="1:7" s="1" customFormat="1" ht="75" x14ac:dyDescent="0.25">
      <c r="A41" s="4" t="s">
        <v>187</v>
      </c>
      <c r="B41" s="5" t="s">
        <v>188</v>
      </c>
      <c r="C41" s="7" t="s">
        <v>189</v>
      </c>
      <c r="D41" s="6">
        <v>165504324</v>
      </c>
      <c r="E41" s="7" t="s">
        <v>190</v>
      </c>
      <c r="F41" s="7" t="s">
        <v>191</v>
      </c>
    </row>
    <row r="42" spans="1:7" s="1" customFormat="1" ht="60" x14ac:dyDescent="0.25">
      <c r="A42" s="4" t="s">
        <v>460</v>
      </c>
      <c r="B42" s="5" t="s">
        <v>461</v>
      </c>
      <c r="C42" s="6">
        <v>98603</v>
      </c>
      <c r="D42" s="6">
        <v>2873567</v>
      </c>
      <c r="E42" s="7" t="s">
        <v>462</v>
      </c>
      <c r="F42" s="7" t="s">
        <v>463</v>
      </c>
    </row>
    <row r="43" spans="1:7" s="1" customFormat="1" ht="60" x14ac:dyDescent="0.25">
      <c r="A43" s="4" t="s">
        <v>550</v>
      </c>
      <c r="B43" s="5" t="s">
        <v>551</v>
      </c>
      <c r="C43" s="7" t="s">
        <v>552</v>
      </c>
      <c r="D43" s="6">
        <v>141407743</v>
      </c>
      <c r="E43" s="7" t="s">
        <v>553</v>
      </c>
      <c r="F43" s="7" t="s">
        <v>554</v>
      </c>
    </row>
    <row r="44" spans="1:7" s="1" customFormat="1" ht="75" x14ac:dyDescent="0.25">
      <c r="A44" s="4" t="s">
        <v>264</v>
      </c>
      <c r="B44" s="5" t="s">
        <v>265</v>
      </c>
      <c r="C44" s="6">
        <v>233255</v>
      </c>
      <c r="D44" s="6">
        <v>1180399</v>
      </c>
      <c r="E44" s="7" t="s">
        <v>266</v>
      </c>
      <c r="F44" s="7" t="s">
        <v>267</v>
      </c>
    </row>
    <row r="45" spans="1:7" s="1" customFormat="1" ht="90" x14ac:dyDescent="0.25">
      <c r="A45" s="4" t="s">
        <v>622</v>
      </c>
      <c r="B45" s="5" t="s">
        <v>623</v>
      </c>
      <c r="C45" s="6">
        <v>193115</v>
      </c>
      <c r="D45" s="6">
        <v>1413550</v>
      </c>
      <c r="E45" s="7" t="s">
        <v>624</v>
      </c>
      <c r="F45" s="7" t="s">
        <v>625</v>
      </c>
    </row>
    <row r="46" spans="1:7" s="1" customFormat="1" ht="90" x14ac:dyDescent="0.25">
      <c r="A46" s="4" t="s">
        <v>32</v>
      </c>
      <c r="B46" s="5" t="s">
        <v>33</v>
      </c>
      <c r="C46" s="6">
        <v>185553</v>
      </c>
      <c r="D46" s="6">
        <v>1431091</v>
      </c>
      <c r="E46" s="7" t="s">
        <v>34</v>
      </c>
      <c r="F46" s="7" t="s">
        <v>35</v>
      </c>
    </row>
    <row r="47" spans="1:7" s="1" customFormat="1" ht="90" x14ac:dyDescent="0.25">
      <c r="A47" s="4" t="s">
        <v>174</v>
      </c>
      <c r="B47" s="5" t="s">
        <v>175</v>
      </c>
      <c r="C47" s="7" t="s">
        <v>176</v>
      </c>
      <c r="D47" s="6">
        <v>64410629</v>
      </c>
      <c r="E47" s="7" t="s">
        <v>177</v>
      </c>
      <c r="F47" s="7" t="s">
        <v>178</v>
      </c>
    </row>
    <row r="48" spans="1:7" s="1" customFormat="1" ht="45" x14ac:dyDescent="0.25">
      <c r="A48" s="4" t="s">
        <v>555</v>
      </c>
      <c r="B48" s="5" t="s">
        <v>556</v>
      </c>
      <c r="C48" s="7" t="s">
        <v>557</v>
      </c>
      <c r="D48" s="6">
        <v>365513492</v>
      </c>
      <c r="E48" s="7" t="s">
        <v>558</v>
      </c>
      <c r="F48" s="7" t="s">
        <v>559</v>
      </c>
    </row>
    <row r="49" spans="1:6" s="1" customFormat="1" ht="75" x14ac:dyDescent="0.25">
      <c r="A49" s="4" t="s">
        <v>456</v>
      </c>
      <c r="B49" s="5" t="s">
        <v>457</v>
      </c>
      <c r="C49" s="6">
        <v>153385</v>
      </c>
      <c r="D49" s="6">
        <v>1536422</v>
      </c>
      <c r="E49" s="7" t="s">
        <v>458</v>
      </c>
      <c r="F49" s="7" t="s">
        <v>459</v>
      </c>
    </row>
    <row r="50" spans="1:6" s="1" customFormat="1" ht="75" x14ac:dyDescent="0.25">
      <c r="A50" s="4" t="s">
        <v>127</v>
      </c>
      <c r="B50" s="5" t="s">
        <v>128</v>
      </c>
      <c r="C50" s="6">
        <v>14026</v>
      </c>
      <c r="D50" s="6">
        <v>15891078</v>
      </c>
      <c r="E50" s="7" t="s">
        <v>129</v>
      </c>
      <c r="F50" s="7" t="s">
        <v>130</v>
      </c>
    </row>
    <row r="51" spans="1:6" s="1" customFormat="1" ht="75" x14ac:dyDescent="0.25">
      <c r="A51" s="4" t="s">
        <v>112</v>
      </c>
      <c r="B51" s="5" t="s">
        <v>113</v>
      </c>
      <c r="C51" s="6">
        <v>159595</v>
      </c>
      <c r="D51" s="6">
        <v>1384309</v>
      </c>
      <c r="E51" s="7" t="s">
        <v>114</v>
      </c>
      <c r="F51" s="7" t="s">
        <v>115</v>
      </c>
    </row>
    <row r="52" spans="1:6" s="1" customFormat="1" ht="90" x14ac:dyDescent="0.25">
      <c r="A52" s="4" t="s">
        <v>382</v>
      </c>
      <c r="B52" s="5" t="s">
        <v>383</v>
      </c>
      <c r="C52" s="7" t="s">
        <v>384</v>
      </c>
      <c r="D52" s="6">
        <v>111321520</v>
      </c>
      <c r="E52" s="7" t="s">
        <v>385</v>
      </c>
      <c r="F52" s="7" t="s">
        <v>386</v>
      </c>
    </row>
    <row r="53" spans="1:6" s="1" customFormat="1" ht="60" x14ac:dyDescent="0.25">
      <c r="A53" s="4" t="s">
        <v>167</v>
      </c>
      <c r="B53" s="5" t="s">
        <v>168</v>
      </c>
      <c r="C53" s="6">
        <v>132274</v>
      </c>
      <c r="D53" s="6">
        <v>1530186</v>
      </c>
      <c r="E53" s="7" t="s">
        <v>169</v>
      </c>
      <c r="F53" s="7" t="s">
        <v>170</v>
      </c>
    </row>
    <row r="54" spans="1:6" s="1" customFormat="1" ht="45" x14ac:dyDescent="0.25">
      <c r="A54" s="4" t="s">
        <v>415</v>
      </c>
      <c r="B54" s="5" t="s">
        <v>416</v>
      </c>
      <c r="C54" s="6">
        <v>138820</v>
      </c>
      <c r="D54" s="6">
        <v>1385726</v>
      </c>
      <c r="E54" s="7" t="s">
        <v>417</v>
      </c>
      <c r="F54" s="7" t="s">
        <v>418</v>
      </c>
    </row>
    <row r="55" spans="1:6" s="1" customFormat="1" ht="60" x14ac:dyDescent="0.25">
      <c r="A55" s="4" t="s">
        <v>73</v>
      </c>
      <c r="B55" s="5" t="s">
        <v>74</v>
      </c>
      <c r="C55" s="6">
        <v>76476</v>
      </c>
      <c r="D55" s="6">
        <v>2472718</v>
      </c>
      <c r="E55" s="7" t="s">
        <v>75</v>
      </c>
      <c r="F55" s="7" t="s">
        <v>76</v>
      </c>
    </row>
    <row r="56" spans="1:6" s="1" customFormat="1" ht="90" x14ac:dyDescent="0.25">
      <c r="A56" s="4" t="s">
        <v>464</v>
      </c>
      <c r="B56" s="5" t="s">
        <v>465</v>
      </c>
      <c r="C56" s="6">
        <v>54799</v>
      </c>
      <c r="D56" s="6">
        <v>3486975</v>
      </c>
      <c r="E56" s="7" t="s">
        <v>466</v>
      </c>
      <c r="F56" s="7" t="s">
        <v>76</v>
      </c>
    </row>
    <row r="57" spans="1:6" s="1" customFormat="1" ht="90" x14ac:dyDescent="0.25">
      <c r="A57" s="4" t="s">
        <v>359</v>
      </c>
      <c r="B57" s="5" t="s">
        <v>360</v>
      </c>
      <c r="C57" s="7" t="s">
        <v>361</v>
      </c>
      <c r="D57" s="6">
        <v>654183686</v>
      </c>
      <c r="E57" s="7" t="s">
        <v>362</v>
      </c>
      <c r="F57" s="7" t="s">
        <v>363</v>
      </c>
    </row>
    <row r="58" spans="1:6" s="1" customFormat="1" ht="90" x14ac:dyDescent="0.25">
      <c r="A58" s="4" t="s">
        <v>218</v>
      </c>
      <c r="B58" s="5" t="s">
        <v>219</v>
      </c>
      <c r="C58" s="6">
        <v>89203</v>
      </c>
      <c r="D58" s="6">
        <v>1951459</v>
      </c>
      <c r="E58" s="7" t="s">
        <v>220</v>
      </c>
      <c r="F58" s="7" t="s">
        <v>221</v>
      </c>
    </row>
    <row r="59" spans="1:6" s="1" customFormat="1" ht="90" x14ac:dyDescent="0.25">
      <c r="A59" s="4" t="s">
        <v>255</v>
      </c>
      <c r="B59" s="5" t="s">
        <v>256</v>
      </c>
      <c r="C59" s="7" t="s">
        <v>257</v>
      </c>
      <c r="D59" s="6">
        <v>141468731</v>
      </c>
      <c r="E59" s="7" t="s">
        <v>258</v>
      </c>
      <c r="F59" s="7" t="s">
        <v>259</v>
      </c>
    </row>
    <row r="60" spans="1:6" s="1" customFormat="1" ht="90" x14ac:dyDescent="0.25">
      <c r="A60" s="4" t="s">
        <v>301</v>
      </c>
      <c r="B60" s="5" t="s">
        <v>302</v>
      </c>
      <c r="C60" s="7" t="s">
        <v>303</v>
      </c>
      <c r="D60" s="6">
        <v>233927475</v>
      </c>
      <c r="E60" s="7" t="s">
        <v>304</v>
      </c>
      <c r="F60" s="7" t="s">
        <v>259</v>
      </c>
    </row>
    <row r="61" spans="1:6" s="1" customFormat="1" ht="60" x14ac:dyDescent="0.25">
      <c r="A61" s="4" t="s">
        <v>560</v>
      </c>
      <c r="B61" s="5" t="s">
        <v>561</v>
      </c>
      <c r="C61" s="7" t="s">
        <v>562</v>
      </c>
      <c r="D61" s="6">
        <v>126485820</v>
      </c>
      <c r="E61" s="7" t="s">
        <v>563</v>
      </c>
      <c r="F61" s="7" t="s">
        <v>564</v>
      </c>
    </row>
    <row r="62" spans="1:6" s="1" customFormat="1" ht="75" x14ac:dyDescent="0.25">
      <c r="A62" s="4" t="s">
        <v>199</v>
      </c>
      <c r="B62" s="5" t="s">
        <v>200</v>
      </c>
      <c r="C62" s="7" t="s">
        <v>201</v>
      </c>
      <c r="D62" s="6">
        <v>266549862</v>
      </c>
      <c r="E62" s="7" t="s">
        <v>202</v>
      </c>
      <c r="F62" s="7" t="s">
        <v>203</v>
      </c>
    </row>
    <row r="63" spans="1:6" s="1" customFormat="1" ht="90" x14ac:dyDescent="0.25">
      <c r="A63" s="4" t="s">
        <v>135</v>
      </c>
      <c r="B63" s="5" t="s">
        <v>136</v>
      </c>
      <c r="C63" s="6">
        <v>77351</v>
      </c>
      <c r="D63" s="6">
        <v>1965762</v>
      </c>
      <c r="E63" s="7" t="s">
        <v>137</v>
      </c>
      <c r="F63" s="7" t="s">
        <v>138</v>
      </c>
    </row>
    <row r="64" spans="1:6" s="1" customFormat="1" ht="90" x14ac:dyDescent="0.25">
      <c r="A64" s="4" t="s">
        <v>603</v>
      </c>
      <c r="B64" s="5" t="s">
        <v>604</v>
      </c>
      <c r="C64" s="6">
        <v>82240</v>
      </c>
      <c r="D64" s="6">
        <v>1833565</v>
      </c>
      <c r="E64" s="7" t="s">
        <v>605</v>
      </c>
      <c r="F64" s="7" t="s">
        <v>138</v>
      </c>
    </row>
    <row r="65" spans="1:6" s="1" customFormat="1" ht="75" x14ac:dyDescent="0.25">
      <c r="A65" s="4" t="s">
        <v>250</v>
      </c>
      <c r="B65" s="5" t="s">
        <v>251</v>
      </c>
      <c r="C65" s="7" t="s">
        <v>252</v>
      </c>
      <c r="D65" s="6">
        <v>344230737</v>
      </c>
      <c r="E65" s="7" t="s">
        <v>253</v>
      </c>
      <c r="F65" s="7" t="s">
        <v>254</v>
      </c>
    </row>
    <row r="66" spans="1:6" s="1" customFormat="1" ht="75" x14ac:dyDescent="0.25">
      <c r="A66" s="4" t="s">
        <v>8</v>
      </c>
      <c r="B66" s="5" t="s">
        <v>9</v>
      </c>
      <c r="C66" s="6">
        <v>73744</v>
      </c>
      <c r="D66" s="6">
        <v>1905148</v>
      </c>
      <c r="E66" s="7" t="s">
        <v>10</v>
      </c>
      <c r="F66" s="7" t="s">
        <v>11</v>
      </c>
    </row>
    <row r="67" spans="1:6" s="1" customFormat="1" ht="45" x14ac:dyDescent="0.25">
      <c r="A67" s="4" t="s">
        <v>565</v>
      </c>
      <c r="B67" s="5" t="s">
        <v>566</v>
      </c>
      <c r="C67" s="7" t="s">
        <v>567</v>
      </c>
      <c r="D67" s="6">
        <v>168587508</v>
      </c>
      <c r="E67" s="7" t="s">
        <v>568</v>
      </c>
      <c r="F67" s="7" t="s">
        <v>11</v>
      </c>
    </row>
    <row r="68" spans="1:6" s="1" customFormat="1" ht="90" x14ac:dyDescent="0.25">
      <c r="A68" s="4" t="s">
        <v>93</v>
      </c>
      <c r="B68" s="5" t="s">
        <v>94</v>
      </c>
      <c r="C68" s="6">
        <v>108888</v>
      </c>
      <c r="D68" s="6">
        <v>1279242</v>
      </c>
      <c r="E68" s="7" t="s">
        <v>95</v>
      </c>
      <c r="F68" s="7" t="s">
        <v>96</v>
      </c>
    </row>
    <row r="69" spans="1:6" s="1" customFormat="1" ht="90" x14ac:dyDescent="0.25">
      <c r="A69" s="4" t="s">
        <v>232</v>
      </c>
      <c r="B69" s="5" t="s">
        <v>233</v>
      </c>
      <c r="C69" s="6">
        <v>115943</v>
      </c>
      <c r="D69" s="6">
        <v>1191206</v>
      </c>
      <c r="E69" s="7" t="s">
        <v>234</v>
      </c>
      <c r="F69" s="7" t="s">
        <v>96</v>
      </c>
    </row>
    <row r="70" spans="1:6" s="1" customFormat="1" ht="90" x14ac:dyDescent="0.25">
      <c r="A70" s="4" t="s">
        <v>511</v>
      </c>
      <c r="B70" s="5" t="s">
        <v>512</v>
      </c>
      <c r="C70" s="6">
        <v>106143</v>
      </c>
      <c r="D70" s="6">
        <v>1285867</v>
      </c>
      <c r="E70" s="7" t="s">
        <v>513</v>
      </c>
      <c r="F70" s="7" t="s">
        <v>96</v>
      </c>
    </row>
    <row r="71" spans="1:6" s="1" customFormat="1" ht="90" x14ac:dyDescent="0.25">
      <c r="A71" s="4" t="s">
        <v>373</v>
      </c>
      <c r="B71" s="5" t="s">
        <v>374</v>
      </c>
      <c r="C71" s="6">
        <v>62714</v>
      </c>
      <c r="D71" s="6">
        <v>2075289</v>
      </c>
      <c r="E71" s="7" t="s">
        <v>375</v>
      </c>
      <c r="F71" s="7" t="s">
        <v>376</v>
      </c>
    </row>
    <row r="72" spans="1:6" s="1" customFormat="1" ht="90" x14ac:dyDescent="0.25">
      <c r="A72" s="4" t="s">
        <v>488</v>
      </c>
      <c r="B72" s="5" t="s">
        <v>489</v>
      </c>
      <c r="C72" s="6">
        <v>13771</v>
      </c>
      <c r="D72" s="6">
        <v>9426043</v>
      </c>
      <c r="E72" s="7" t="s">
        <v>490</v>
      </c>
      <c r="F72" s="7" t="s">
        <v>376</v>
      </c>
    </row>
    <row r="73" spans="1:6" s="1" customFormat="1" ht="75" x14ac:dyDescent="0.25">
      <c r="A73" s="4" t="s">
        <v>497</v>
      </c>
      <c r="B73" s="5" t="s">
        <v>498</v>
      </c>
      <c r="C73" s="6">
        <v>15457</v>
      </c>
      <c r="D73" s="6">
        <v>8441166</v>
      </c>
      <c r="E73" s="7" t="s">
        <v>499</v>
      </c>
      <c r="F73" s="7" t="s">
        <v>376</v>
      </c>
    </row>
    <row r="74" spans="1:6" s="1" customFormat="1" ht="75" x14ac:dyDescent="0.25">
      <c r="A74" s="4" t="s">
        <v>333</v>
      </c>
      <c r="B74" s="5" t="s">
        <v>334</v>
      </c>
      <c r="C74" s="7" t="s">
        <v>335</v>
      </c>
      <c r="D74" s="6">
        <v>22475069</v>
      </c>
      <c r="E74" s="7" t="s">
        <v>336</v>
      </c>
      <c r="F74" s="7" t="s">
        <v>337</v>
      </c>
    </row>
    <row r="75" spans="1:6" s="1" customFormat="1" ht="75" x14ac:dyDescent="0.25">
      <c r="A75" s="4" t="s">
        <v>504</v>
      </c>
      <c r="B75" s="5" t="s">
        <v>505</v>
      </c>
      <c r="C75" s="6">
        <v>16447</v>
      </c>
      <c r="D75" s="6">
        <v>7752140</v>
      </c>
      <c r="E75" s="7" t="s">
        <v>506</v>
      </c>
      <c r="F75" s="7" t="s">
        <v>337</v>
      </c>
    </row>
    <row r="76" spans="1:6" s="1" customFormat="1" ht="90" x14ac:dyDescent="0.25">
      <c r="A76" s="4" t="s">
        <v>319</v>
      </c>
      <c r="B76" s="5" t="s">
        <v>320</v>
      </c>
      <c r="C76" s="7" t="s">
        <v>321</v>
      </c>
      <c r="D76" s="6">
        <v>30853182</v>
      </c>
      <c r="E76" s="7" t="s">
        <v>322</v>
      </c>
      <c r="F76" s="7" t="s">
        <v>323</v>
      </c>
    </row>
    <row r="77" spans="1:6" s="1" customFormat="1" ht="75" x14ac:dyDescent="0.25">
      <c r="A77" s="4" t="s">
        <v>546</v>
      </c>
      <c r="B77" s="5" t="s">
        <v>547</v>
      </c>
      <c r="C77" s="7" t="s">
        <v>548</v>
      </c>
      <c r="D77" s="6">
        <v>442787547</v>
      </c>
      <c r="E77" s="7" t="s">
        <v>549</v>
      </c>
      <c r="F77" s="7" t="s">
        <v>323</v>
      </c>
    </row>
    <row r="78" spans="1:6" s="1" customFormat="1" ht="90" x14ac:dyDescent="0.25">
      <c r="A78" s="4" t="s">
        <v>156</v>
      </c>
      <c r="B78" s="5" t="s">
        <v>157</v>
      </c>
      <c r="C78" s="6">
        <v>11982</v>
      </c>
      <c r="D78" s="6">
        <v>10094570</v>
      </c>
      <c r="E78" s="7" t="s">
        <v>158</v>
      </c>
      <c r="F78" s="7" t="s">
        <v>159</v>
      </c>
    </row>
    <row r="79" spans="1:6" s="1" customFormat="1" ht="75" x14ac:dyDescent="0.25">
      <c r="A79" s="4" t="s">
        <v>393</v>
      </c>
      <c r="B79" s="5" t="s">
        <v>394</v>
      </c>
      <c r="C79" s="6">
        <v>34964</v>
      </c>
      <c r="D79" s="6">
        <v>3482386</v>
      </c>
      <c r="E79" s="7" t="s">
        <v>395</v>
      </c>
      <c r="F79" s="7" t="s">
        <v>159</v>
      </c>
    </row>
    <row r="80" spans="1:6" s="1" customFormat="1" ht="75" x14ac:dyDescent="0.25">
      <c r="A80" s="4" t="s">
        <v>467</v>
      </c>
      <c r="B80" s="5" t="s">
        <v>468</v>
      </c>
      <c r="C80" s="6">
        <v>34995</v>
      </c>
      <c r="D80" s="6">
        <v>3473881</v>
      </c>
      <c r="E80" s="7" t="s">
        <v>469</v>
      </c>
      <c r="F80" s="7" t="s">
        <v>159</v>
      </c>
    </row>
    <row r="81" spans="1:6" s="1" customFormat="1" ht="90" x14ac:dyDescent="0.25">
      <c r="A81" s="4" t="s">
        <v>699</v>
      </c>
      <c r="B81" s="5" t="s">
        <v>700</v>
      </c>
      <c r="C81" s="6">
        <v>95034</v>
      </c>
      <c r="D81" s="6">
        <v>1270202</v>
      </c>
      <c r="E81" s="7" t="s">
        <v>701</v>
      </c>
      <c r="F81" s="7" t="s">
        <v>159</v>
      </c>
    </row>
    <row r="82" spans="1:6" s="1" customFormat="1" ht="90" x14ac:dyDescent="0.25">
      <c r="A82" s="4" t="s">
        <v>296</v>
      </c>
      <c r="B82" s="5" t="s">
        <v>297</v>
      </c>
      <c r="C82" s="7" t="s">
        <v>298</v>
      </c>
      <c r="D82" s="6">
        <v>198368247</v>
      </c>
      <c r="E82" s="7" t="s">
        <v>299</v>
      </c>
      <c r="F82" s="7" t="s">
        <v>300</v>
      </c>
    </row>
    <row r="83" spans="1:6" s="1" customFormat="1" ht="90" x14ac:dyDescent="0.25">
      <c r="A83" s="4" t="s">
        <v>613</v>
      </c>
      <c r="B83" s="5" t="s">
        <v>614</v>
      </c>
      <c r="C83" s="6">
        <v>84306</v>
      </c>
      <c r="D83" s="6">
        <v>1396562</v>
      </c>
      <c r="E83" s="7" t="s">
        <v>615</v>
      </c>
      <c r="F83" s="7" t="s">
        <v>300</v>
      </c>
    </row>
    <row r="84" spans="1:6" s="1" customFormat="1" ht="90" x14ac:dyDescent="0.25">
      <c r="A84" s="4" t="s">
        <v>100</v>
      </c>
      <c r="B84" s="5" t="s">
        <v>101</v>
      </c>
      <c r="C84" s="6">
        <v>59690</v>
      </c>
      <c r="D84" s="6">
        <v>1934339</v>
      </c>
      <c r="E84" s="7" t="s">
        <v>102</v>
      </c>
      <c r="F84" s="7" t="s">
        <v>103</v>
      </c>
    </row>
    <row r="85" spans="1:6" s="1" customFormat="1" ht="75" x14ac:dyDescent="0.25">
      <c r="A85" s="4" t="s">
        <v>171</v>
      </c>
      <c r="B85" s="5" t="s">
        <v>172</v>
      </c>
      <c r="C85" s="6">
        <v>109285</v>
      </c>
      <c r="D85" s="6">
        <v>1053513</v>
      </c>
      <c r="E85" s="7" t="s">
        <v>173</v>
      </c>
      <c r="F85" s="7" t="s">
        <v>103</v>
      </c>
    </row>
    <row r="86" spans="1:6" s="1" customFormat="1" ht="75" x14ac:dyDescent="0.25">
      <c r="A86" s="4" t="s">
        <v>283</v>
      </c>
      <c r="B86" s="5" t="s">
        <v>284</v>
      </c>
      <c r="C86" s="6">
        <v>14740</v>
      </c>
      <c r="D86" s="6">
        <v>7690426</v>
      </c>
      <c r="E86" s="7" t="s">
        <v>285</v>
      </c>
      <c r="F86" s="7" t="s">
        <v>103</v>
      </c>
    </row>
    <row r="87" spans="1:6" s="1" customFormat="1" ht="90" x14ac:dyDescent="0.25">
      <c r="A87" s="4" t="s">
        <v>639</v>
      </c>
      <c r="B87" s="5" t="s">
        <v>640</v>
      </c>
      <c r="C87" s="6">
        <v>99520</v>
      </c>
      <c r="D87" s="6">
        <v>1115759</v>
      </c>
      <c r="E87" s="7" t="s">
        <v>641</v>
      </c>
      <c r="F87" s="7" t="s">
        <v>642</v>
      </c>
    </row>
    <row r="88" spans="1:6" s="1" customFormat="1" ht="90" x14ac:dyDescent="0.25">
      <c r="A88" s="4" t="s">
        <v>632</v>
      </c>
      <c r="B88" s="5" t="s">
        <v>633</v>
      </c>
      <c r="C88" s="6">
        <v>92067</v>
      </c>
      <c r="D88" s="6">
        <v>1180100</v>
      </c>
      <c r="E88" s="7" t="s">
        <v>634</v>
      </c>
      <c r="F88" s="7" t="s">
        <v>635</v>
      </c>
    </row>
    <row r="89" spans="1:6" s="1" customFormat="1" ht="90" x14ac:dyDescent="0.25">
      <c r="A89" s="4" t="s">
        <v>731</v>
      </c>
      <c r="B89" s="5" t="s">
        <v>732</v>
      </c>
      <c r="C89" s="6">
        <v>87152</v>
      </c>
      <c r="D89" s="6">
        <v>1241274</v>
      </c>
      <c r="E89" s="7" t="s">
        <v>733</v>
      </c>
      <c r="F89" s="7" t="s">
        <v>635</v>
      </c>
    </row>
    <row r="90" spans="1:6" s="1" customFormat="1" ht="75" x14ac:dyDescent="0.25">
      <c r="A90" s="4" t="s">
        <v>260</v>
      </c>
      <c r="B90" s="5" t="s">
        <v>261</v>
      </c>
      <c r="C90" s="6">
        <v>25405</v>
      </c>
      <c r="D90" s="6">
        <v>4116898</v>
      </c>
      <c r="E90" s="7" t="s">
        <v>262</v>
      </c>
      <c r="F90" s="7" t="s">
        <v>263</v>
      </c>
    </row>
    <row r="91" spans="1:6" s="1" customFormat="1" ht="90" x14ac:dyDescent="0.25">
      <c r="A91" s="4" t="s">
        <v>596</v>
      </c>
      <c r="B91" s="5" t="s">
        <v>597</v>
      </c>
      <c r="C91" s="7" t="s">
        <v>598</v>
      </c>
      <c r="D91" s="6">
        <v>184978091</v>
      </c>
      <c r="E91" s="7" t="s">
        <v>599</v>
      </c>
      <c r="F91" s="7" t="s">
        <v>263</v>
      </c>
    </row>
    <row r="92" spans="1:6" s="1" customFormat="1" ht="60" x14ac:dyDescent="0.25">
      <c r="A92" s="4" t="s">
        <v>718</v>
      </c>
      <c r="B92" s="5" t="s">
        <v>719</v>
      </c>
      <c r="C92" s="6">
        <v>85178</v>
      </c>
      <c r="D92" s="6">
        <v>1204338</v>
      </c>
      <c r="E92" s="7" t="s">
        <v>720</v>
      </c>
      <c r="F92" s="7" t="s">
        <v>263</v>
      </c>
    </row>
    <row r="93" spans="1:6" s="1" customFormat="1" ht="90" x14ac:dyDescent="0.25">
      <c r="A93" s="4" t="s">
        <v>139</v>
      </c>
      <c r="B93" s="5" t="s">
        <v>140</v>
      </c>
      <c r="C93" s="6">
        <v>51787</v>
      </c>
      <c r="D93" s="6">
        <v>1918238</v>
      </c>
      <c r="E93" s="7" t="s">
        <v>141</v>
      </c>
      <c r="F93" s="7" t="s">
        <v>142</v>
      </c>
    </row>
    <row r="94" spans="1:6" s="1" customFormat="1" ht="75" x14ac:dyDescent="0.25">
      <c r="A94" s="4" t="s">
        <v>529</v>
      </c>
      <c r="B94" s="5" t="s">
        <v>530</v>
      </c>
      <c r="C94" s="6">
        <v>49280</v>
      </c>
      <c r="D94" s="6">
        <v>2024246</v>
      </c>
      <c r="E94" s="7" t="s">
        <v>531</v>
      </c>
      <c r="F94" s="7" t="s">
        <v>142</v>
      </c>
    </row>
    <row r="95" spans="1:6" s="1" customFormat="1" ht="90" x14ac:dyDescent="0.25">
      <c r="A95" s="4" t="s">
        <v>721</v>
      </c>
      <c r="B95" s="5" t="s">
        <v>722</v>
      </c>
      <c r="C95" s="6">
        <v>56906</v>
      </c>
      <c r="D95" s="6">
        <v>1753980</v>
      </c>
      <c r="E95" s="7" t="s">
        <v>723</v>
      </c>
      <c r="F95" s="7" t="s">
        <v>142</v>
      </c>
    </row>
    <row r="96" spans="1:6" s="1" customFormat="1" ht="90" x14ac:dyDescent="0.25">
      <c r="A96" s="4" t="s">
        <v>350</v>
      </c>
      <c r="B96" s="5" t="s">
        <v>351</v>
      </c>
      <c r="C96" s="7" t="s">
        <v>352</v>
      </c>
      <c r="D96" s="6">
        <v>31026554</v>
      </c>
      <c r="E96" s="7" t="s">
        <v>353</v>
      </c>
      <c r="F96" s="7" t="s">
        <v>354</v>
      </c>
    </row>
    <row r="97" spans="1:6" s="1" customFormat="1" ht="90" x14ac:dyDescent="0.25">
      <c r="A97" s="4" t="s">
        <v>314</v>
      </c>
      <c r="B97" s="5" t="s">
        <v>315</v>
      </c>
      <c r="C97" s="7" t="s">
        <v>316</v>
      </c>
      <c r="D97" s="6">
        <v>190484021</v>
      </c>
      <c r="E97" s="7" t="s">
        <v>317</v>
      </c>
      <c r="F97" s="7" t="s">
        <v>318</v>
      </c>
    </row>
    <row r="98" spans="1:6" s="1" customFormat="1" ht="75" x14ac:dyDescent="0.25">
      <c r="A98" s="4" t="s">
        <v>286</v>
      </c>
      <c r="B98" s="5" t="s">
        <v>287</v>
      </c>
      <c r="C98" s="7" t="s">
        <v>288</v>
      </c>
      <c r="D98" s="6">
        <v>246645233</v>
      </c>
      <c r="E98" s="7" t="s">
        <v>289</v>
      </c>
      <c r="F98" s="7" t="s">
        <v>290</v>
      </c>
    </row>
    <row r="99" spans="1:6" s="1" customFormat="1" ht="75" x14ac:dyDescent="0.25">
      <c r="A99" s="4" t="s">
        <v>494</v>
      </c>
      <c r="B99" s="5" t="s">
        <v>495</v>
      </c>
      <c r="C99" s="6">
        <v>52473</v>
      </c>
      <c r="D99" s="6">
        <v>1666138</v>
      </c>
      <c r="E99" s="7" t="s">
        <v>496</v>
      </c>
      <c r="F99" s="7" t="s">
        <v>290</v>
      </c>
    </row>
    <row r="100" spans="1:6" s="1" customFormat="1" ht="75" x14ac:dyDescent="0.25">
      <c r="A100" s="4" t="s">
        <v>662</v>
      </c>
      <c r="B100" s="5" t="s">
        <v>663</v>
      </c>
      <c r="C100" s="6">
        <v>18789</v>
      </c>
      <c r="D100" s="6">
        <v>4559133</v>
      </c>
      <c r="E100" s="7" t="s">
        <v>664</v>
      </c>
      <c r="F100" s="7" t="s">
        <v>290</v>
      </c>
    </row>
    <row r="101" spans="1:6" s="1" customFormat="1" ht="90" x14ac:dyDescent="0.25">
      <c r="A101" s="4" t="s">
        <v>77</v>
      </c>
      <c r="B101" s="5" t="s">
        <v>78</v>
      </c>
      <c r="C101" s="6">
        <v>62366</v>
      </c>
      <c r="D101" s="6">
        <v>1343412</v>
      </c>
      <c r="E101" s="7" t="s">
        <v>79</v>
      </c>
      <c r="F101" s="7" t="s">
        <v>80</v>
      </c>
    </row>
    <row r="102" spans="1:6" s="1" customFormat="1" ht="90" x14ac:dyDescent="0.25">
      <c r="A102" s="4" t="s">
        <v>346</v>
      </c>
      <c r="B102" s="5" t="s">
        <v>347</v>
      </c>
      <c r="C102" s="7" t="s">
        <v>348</v>
      </c>
      <c r="D102" s="6">
        <v>11785291</v>
      </c>
      <c r="E102" s="7" t="s">
        <v>349</v>
      </c>
      <c r="F102" s="7" t="s">
        <v>80</v>
      </c>
    </row>
    <row r="103" spans="1:6" s="1" customFormat="1" ht="75" x14ac:dyDescent="0.25">
      <c r="A103" s="4" t="s">
        <v>268</v>
      </c>
      <c r="B103" s="5" t="s">
        <v>269</v>
      </c>
      <c r="C103" s="6">
        <v>40611</v>
      </c>
      <c r="D103" s="6">
        <v>1958403</v>
      </c>
      <c r="E103" s="7" t="s">
        <v>270</v>
      </c>
      <c r="F103" s="7" t="s">
        <v>271</v>
      </c>
    </row>
    <row r="104" spans="1:6" s="1" customFormat="1" ht="75" x14ac:dyDescent="0.25">
      <c r="A104" s="4" t="s">
        <v>430</v>
      </c>
      <c r="B104" s="5" t="s">
        <v>431</v>
      </c>
      <c r="C104" s="7" t="s">
        <v>432</v>
      </c>
      <c r="D104" s="6">
        <v>338045241</v>
      </c>
      <c r="E104" s="7" t="s">
        <v>433</v>
      </c>
      <c r="F104" s="7" t="s">
        <v>271</v>
      </c>
    </row>
    <row r="105" spans="1:6" s="1" customFormat="1" ht="75" x14ac:dyDescent="0.25">
      <c r="A105" s="4" t="s">
        <v>445</v>
      </c>
      <c r="B105" s="5" t="s">
        <v>446</v>
      </c>
      <c r="C105" s="7" t="s">
        <v>447</v>
      </c>
      <c r="D105" s="6">
        <v>706264647</v>
      </c>
      <c r="E105" s="7" t="s">
        <v>448</v>
      </c>
      <c r="F105" s="7" t="s">
        <v>271</v>
      </c>
    </row>
    <row r="106" spans="1:6" s="1" customFormat="1" ht="90" x14ac:dyDescent="0.25">
      <c r="A106" s="4" t="s">
        <v>473</v>
      </c>
      <c r="B106" s="5" t="s">
        <v>474</v>
      </c>
      <c r="C106" s="6">
        <v>27754</v>
      </c>
      <c r="D106" s="6">
        <v>2824935</v>
      </c>
      <c r="E106" s="7" t="s">
        <v>475</v>
      </c>
      <c r="F106" s="7" t="s">
        <v>271</v>
      </c>
    </row>
    <row r="107" spans="1:6" s="1" customFormat="1" ht="90" x14ac:dyDescent="0.25">
      <c r="A107" s="4" t="s">
        <v>476</v>
      </c>
      <c r="B107" s="5" t="s">
        <v>477</v>
      </c>
      <c r="C107" s="6">
        <v>40530</v>
      </c>
      <c r="D107" s="6">
        <v>1962239</v>
      </c>
      <c r="E107" s="7" t="s">
        <v>478</v>
      </c>
      <c r="F107" s="7" t="s">
        <v>271</v>
      </c>
    </row>
    <row r="108" spans="1:6" s="1" customFormat="1" ht="90" x14ac:dyDescent="0.25">
      <c r="A108" s="4" t="s">
        <v>482</v>
      </c>
      <c r="B108" s="5" t="s">
        <v>483</v>
      </c>
      <c r="C108" s="6">
        <v>33494</v>
      </c>
      <c r="D108" s="6">
        <v>2320932</v>
      </c>
      <c r="E108" s="7" t="s">
        <v>484</v>
      </c>
      <c r="F108" s="7" t="s">
        <v>271</v>
      </c>
    </row>
    <row r="109" spans="1:6" s="1" customFormat="1" ht="90" x14ac:dyDescent="0.25">
      <c r="A109" s="4" t="s">
        <v>89</v>
      </c>
      <c r="B109" s="5" t="s">
        <v>90</v>
      </c>
      <c r="C109" s="6">
        <v>19734</v>
      </c>
      <c r="D109" s="6">
        <v>3895080</v>
      </c>
      <c r="E109" s="7" t="s">
        <v>91</v>
      </c>
      <c r="F109" s="7" t="s">
        <v>92</v>
      </c>
    </row>
    <row r="110" spans="1:6" s="1" customFormat="1" ht="45" x14ac:dyDescent="0.25">
      <c r="A110" s="4" t="s">
        <v>204</v>
      </c>
      <c r="B110" s="5" t="s">
        <v>205</v>
      </c>
      <c r="C110" s="6">
        <v>21447</v>
      </c>
      <c r="D110" s="6">
        <v>3606766</v>
      </c>
      <c r="E110" s="7" t="s">
        <v>206</v>
      </c>
      <c r="F110" s="7" t="s">
        <v>92</v>
      </c>
    </row>
    <row r="111" spans="1:6" s="1" customFormat="1" ht="75" x14ac:dyDescent="0.25">
      <c r="A111" s="4" t="s">
        <v>355</v>
      </c>
      <c r="B111" s="5" t="s">
        <v>356</v>
      </c>
      <c r="C111" s="7" t="s">
        <v>357</v>
      </c>
      <c r="D111" s="6">
        <v>30931370</v>
      </c>
      <c r="E111" s="7" t="s">
        <v>358</v>
      </c>
      <c r="F111" s="7" t="s">
        <v>92</v>
      </c>
    </row>
    <row r="112" spans="1:6" s="1" customFormat="1" ht="90" x14ac:dyDescent="0.25">
      <c r="A112" s="4" t="s">
        <v>479</v>
      </c>
      <c r="B112" s="5" t="s">
        <v>480</v>
      </c>
      <c r="C112" s="6">
        <v>31418</v>
      </c>
      <c r="D112" s="6">
        <v>2387633</v>
      </c>
      <c r="E112" s="7" t="s">
        <v>481</v>
      </c>
      <c r="F112" s="7" t="s">
        <v>92</v>
      </c>
    </row>
    <row r="113" spans="1:6" s="1" customFormat="1" ht="75" x14ac:dyDescent="0.25">
      <c r="A113" s="4" t="s">
        <v>452</v>
      </c>
      <c r="B113" s="5" t="s">
        <v>453</v>
      </c>
      <c r="C113" s="6">
        <v>18918</v>
      </c>
      <c r="D113" s="6">
        <v>3889238</v>
      </c>
      <c r="E113" s="7" t="s">
        <v>454</v>
      </c>
      <c r="F113" s="7" t="s">
        <v>455</v>
      </c>
    </row>
    <row r="114" spans="1:6" s="1" customFormat="1" ht="60" x14ac:dyDescent="0.25">
      <c r="A114" s="4" t="s">
        <v>712</v>
      </c>
      <c r="B114" s="5" t="s">
        <v>713</v>
      </c>
      <c r="C114" s="6">
        <v>27655</v>
      </c>
      <c r="D114" s="6">
        <v>2601400</v>
      </c>
      <c r="E114" s="7" t="s">
        <v>714</v>
      </c>
      <c r="F114" s="7" t="s">
        <v>455</v>
      </c>
    </row>
    <row r="115" spans="1:6" s="1" customFormat="1" ht="90" x14ac:dyDescent="0.25">
      <c r="A115" s="4" t="s">
        <v>107</v>
      </c>
      <c r="B115" s="5" t="s">
        <v>108</v>
      </c>
      <c r="C115" s="7" t="s">
        <v>109</v>
      </c>
      <c r="D115" s="6">
        <v>127313140</v>
      </c>
      <c r="E115" s="7" t="s">
        <v>110</v>
      </c>
      <c r="F115" s="7" t="s">
        <v>111</v>
      </c>
    </row>
    <row r="116" spans="1:6" s="1" customFormat="1" ht="75" x14ac:dyDescent="0.25">
      <c r="A116" s="4" t="s">
        <v>412</v>
      </c>
      <c r="B116" s="5" t="s">
        <v>413</v>
      </c>
      <c r="C116" s="6">
        <v>17953</v>
      </c>
      <c r="D116" s="6">
        <v>3657921</v>
      </c>
      <c r="E116" s="7" t="s">
        <v>414</v>
      </c>
      <c r="F116" s="7" t="s">
        <v>111</v>
      </c>
    </row>
    <row r="117" spans="1:6" s="1" customFormat="1" ht="75" x14ac:dyDescent="0.25">
      <c r="A117" s="4" t="s">
        <v>491</v>
      </c>
      <c r="B117" s="5" t="s">
        <v>492</v>
      </c>
      <c r="C117" s="6">
        <v>28351</v>
      </c>
      <c r="D117" s="6">
        <v>2261984</v>
      </c>
      <c r="E117" s="7" t="s">
        <v>493</v>
      </c>
      <c r="F117" s="7" t="s">
        <v>111</v>
      </c>
    </row>
    <row r="118" spans="1:6" s="1" customFormat="1" ht="75" x14ac:dyDescent="0.25">
      <c r="A118" s="4" t="s">
        <v>526</v>
      </c>
      <c r="B118" s="5" t="s">
        <v>527</v>
      </c>
      <c r="C118" s="6">
        <v>10506</v>
      </c>
      <c r="D118" s="6">
        <v>6096680</v>
      </c>
      <c r="E118" s="7" t="s">
        <v>528</v>
      </c>
      <c r="F118" s="7" t="s">
        <v>111</v>
      </c>
    </row>
    <row r="119" spans="1:6" s="1" customFormat="1" ht="90" x14ac:dyDescent="0.25">
      <c r="A119" s="4" t="s">
        <v>706</v>
      </c>
      <c r="B119" s="5" t="s">
        <v>707</v>
      </c>
      <c r="C119" s="6">
        <v>21102</v>
      </c>
      <c r="D119" s="6">
        <v>3120090</v>
      </c>
      <c r="E119" s="7" t="s">
        <v>708</v>
      </c>
      <c r="F119" s="7" t="s">
        <v>111</v>
      </c>
    </row>
    <row r="120" spans="1:6" s="1" customFormat="1" ht="75" x14ac:dyDescent="0.25">
      <c r="A120" s="4" t="s">
        <v>24</v>
      </c>
      <c r="B120" s="5" t="s">
        <v>25</v>
      </c>
      <c r="C120" s="6">
        <v>36358</v>
      </c>
      <c r="D120" s="6">
        <v>1730463</v>
      </c>
      <c r="E120" s="7" t="s">
        <v>26</v>
      </c>
      <c r="F120" s="7" t="s">
        <v>27</v>
      </c>
    </row>
    <row r="121" spans="1:6" s="1" customFormat="1" ht="75" x14ac:dyDescent="0.25">
      <c r="A121" s="4" t="s">
        <v>610</v>
      </c>
      <c r="B121" s="5" t="s">
        <v>611</v>
      </c>
      <c r="C121" s="6">
        <v>22406</v>
      </c>
      <c r="D121" s="6">
        <v>2733829</v>
      </c>
      <c r="E121" s="7" t="s">
        <v>612</v>
      </c>
      <c r="F121" s="7" t="s">
        <v>27</v>
      </c>
    </row>
    <row r="122" spans="1:6" s="1" customFormat="1" ht="75" x14ac:dyDescent="0.25">
      <c r="A122" s="4" t="s">
        <v>636</v>
      </c>
      <c r="B122" s="5" t="s">
        <v>637</v>
      </c>
      <c r="C122" s="6">
        <v>53258</v>
      </c>
      <c r="D122" s="6">
        <v>1174297</v>
      </c>
      <c r="E122" s="7" t="s">
        <v>638</v>
      </c>
      <c r="F122" s="7" t="s">
        <v>27</v>
      </c>
    </row>
    <row r="123" spans="1:6" s="1" customFormat="1" ht="75" x14ac:dyDescent="0.25">
      <c r="A123" s="4" t="s">
        <v>65</v>
      </c>
      <c r="B123" s="5" t="s">
        <v>66</v>
      </c>
      <c r="C123" s="6">
        <v>54514</v>
      </c>
      <c r="D123" s="6">
        <v>1106683</v>
      </c>
      <c r="E123" s="7" t="s">
        <v>67</v>
      </c>
      <c r="F123" s="7" t="s">
        <v>68</v>
      </c>
    </row>
    <row r="124" spans="1:6" s="1" customFormat="1" ht="90" x14ac:dyDescent="0.25">
      <c r="A124" s="4" t="s">
        <v>514</v>
      </c>
      <c r="B124" s="5" t="s">
        <v>515</v>
      </c>
      <c r="C124" s="6">
        <v>25212</v>
      </c>
      <c r="D124" s="6">
        <v>2284896</v>
      </c>
      <c r="E124" s="7" t="s">
        <v>516</v>
      </c>
      <c r="F124" s="7" t="s">
        <v>68</v>
      </c>
    </row>
    <row r="125" spans="1:6" s="1" customFormat="1" ht="90" x14ac:dyDescent="0.25">
      <c r="A125" s="4" t="s">
        <v>626</v>
      </c>
      <c r="B125" s="5" t="s">
        <v>627</v>
      </c>
      <c r="C125" s="6">
        <v>50601</v>
      </c>
      <c r="D125" s="6">
        <v>1182452</v>
      </c>
      <c r="E125" s="7" t="s">
        <v>628</v>
      </c>
      <c r="F125" s="7" t="s">
        <v>68</v>
      </c>
    </row>
    <row r="126" spans="1:6" s="1" customFormat="1" ht="90" x14ac:dyDescent="0.25">
      <c r="A126" s="4" t="s">
        <v>654</v>
      </c>
      <c r="B126" s="5" t="s">
        <v>655</v>
      </c>
      <c r="C126" s="7" t="s">
        <v>656</v>
      </c>
      <c r="D126" s="6">
        <v>6948495</v>
      </c>
      <c r="E126" s="7" t="s">
        <v>657</v>
      </c>
      <c r="F126" s="7" t="s">
        <v>68</v>
      </c>
    </row>
    <row r="127" spans="1:6" s="1" customFormat="1" ht="75" x14ac:dyDescent="0.25">
      <c r="A127" s="4" t="s">
        <v>674</v>
      </c>
      <c r="B127" s="5" t="s">
        <v>675</v>
      </c>
      <c r="C127" s="7" t="s">
        <v>676</v>
      </c>
      <c r="D127" s="6">
        <v>122255156</v>
      </c>
      <c r="E127" s="7" t="s">
        <v>677</v>
      </c>
      <c r="F127" s="7" t="s">
        <v>68</v>
      </c>
    </row>
    <row r="128" spans="1:6" s="1" customFormat="1" ht="75" x14ac:dyDescent="0.25">
      <c r="A128" s="4" t="s">
        <v>682</v>
      </c>
      <c r="B128" s="5" t="s">
        <v>683</v>
      </c>
      <c r="C128" s="7" t="s">
        <v>288</v>
      </c>
      <c r="D128" s="6">
        <v>171423485</v>
      </c>
      <c r="E128" s="7" t="s">
        <v>684</v>
      </c>
      <c r="F128" s="7" t="s">
        <v>68</v>
      </c>
    </row>
    <row r="129" spans="1:6" s="1" customFormat="1" ht="90" x14ac:dyDescent="0.25">
      <c r="A129" s="4" t="s">
        <v>685</v>
      </c>
      <c r="B129" s="5" t="s">
        <v>686</v>
      </c>
      <c r="C129" s="6">
        <v>34099</v>
      </c>
      <c r="D129" s="6">
        <v>1720019</v>
      </c>
      <c r="E129" s="7" t="s">
        <v>687</v>
      </c>
      <c r="F129" s="7" t="s">
        <v>68</v>
      </c>
    </row>
    <row r="130" spans="1:6" s="1" customFormat="1" ht="75" x14ac:dyDescent="0.25">
      <c r="A130" s="4" t="s">
        <v>131</v>
      </c>
      <c r="B130" s="5" t="s">
        <v>132</v>
      </c>
      <c r="C130" s="6">
        <v>33499</v>
      </c>
      <c r="D130" s="6">
        <v>1647136</v>
      </c>
      <c r="E130" s="7" t="s">
        <v>133</v>
      </c>
      <c r="F130" s="7" t="s">
        <v>134</v>
      </c>
    </row>
    <row r="131" spans="1:6" s="1" customFormat="1" ht="75" x14ac:dyDescent="0.25">
      <c r="A131" s="4" t="s">
        <v>222</v>
      </c>
      <c r="B131" s="5" t="s">
        <v>223</v>
      </c>
      <c r="C131" s="7" t="s">
        <v>224</v>
      </c>
      <c r="D131" s="7" t="s">
        <v>225</v>
      </c>
      <c r="E131" s="7" t="s">
        <v>226</v>
      </c>
      <c r="F131" s="7" t="s">
        <v>134</v>
      </c>
    </row>
    <row r="132" spans="1:6" s="1" customFormat="1" ht="90" x14ac:dyDescent="0.25">
      <c r="A132" s="4" t="s">
        <v>227</v>
      </c>
      <c r="B132" s="5" t="s">
        <v>228</v>
      </c>
      <c r="C132" s="7" t="s">
        <v>229</v>
      </c>
      <c r="D132" s="7" t="s">
        <v>230</v>
      </c>
      <c r="E132" s="7" t="s">
        <v>231</v>
      </c>
      <c r="F132" s="7" t="s">
        <v>134</v>
      </c>
    </row>
    <row r="133" spans="1:6" s="1" customFormat="1" ht="75" x14ac:dyDescent="0.25">
      <c r="A133" s="4" t="s">
        <v>272</v>
      </c>
      <c r="B133" s="5" t="s">
        <v>273</v>
      </c>
      <c r="C133" s="6">
        <v>49764</v>
      </c>
      <c r="D133" s="6">
        <v>1102876</v>
      </c>
      <c r="E133" s="7" t="s">
        <v>274</v>
      </c>
      <c r="F133" s="7" t="s">
        <v>134</v>
      </c>
    </row>
    <row r="134" spans="1:6" s="1" customFormat="1" ht="90" x14ac:dyDescent="0.25">
      <c r="A134" s="4" t="s">
        <v>342</v>
      </c>
      <c r="B134" s="5" t="s">
        <v>343</v>
      </c>
      <c r="C134" s="7" t="s">
        <v>344</v>
      </c>
      <c r="D134" s="6">
        <v>20319683</v>
      </c>
      <c r="E134" s="7" t="s">
        <v>345</v>
      </c>
      <c r="F134" s="7" t="s">
        <v>134</v>
      </c>
    </row>
    <row r="135" spans="1:6" s="1" customFormat="1" ht="90" x14ac:dyDescent="0.25">
      <c r="A135" s="4" t="s">
        <v>409</v>
      </c>
      <c r="B135" s="5" t="s">
        <v>410</v>
      </c>
      <c r="C135" s="6">
        <v>41539</v>
      </c>
      <c r="D135" s="6">
        <v>1353559</v>
      </c>
      <c r="E135" s="7" t="s">
        <v>411</v>
      </c>
      <c r="F135" s="7" t="s">
        <v>134</v>
      </c>
    </row>
    <row r="136" spans="1:6" s="1" customFormat="1" ht="90" x14ac:dyDescent="0.25">
      <c r="A136" s="4" t="s">
        <v>470</v>
      </c>
      <c r="B136" s="5" t="s">
        <v>471</v>
      </c>
      <c r="C136" s="6">
        <v>24937</v>
      </c>
      <c r="D136" s="6">
        <v>2247524</v>
      </c>
      <c r="E136" s="7" t="s">
        <v>472</v>
      </c>
      <c r="F136" s="7" t="s">
        <v>134</v>
      </c>
    </row>
    <row r="137" spans="1:6" s="1" customFormat="1" ht="90" x14ac:dyDescent="0.25">
      <c r="A137" s="4" t="s">
        <v>537</v>
      </c>
      <c r="B137" s="5" t="s">
        <v>538</v>
      </c>
      <c r="C137" s="7" t="s">
        <v>539</v>
      </c>
      <c r="D137" s="6">
        <v>442654364</v>
      </c>
      <c r="E137" s="7" t="s">
        <v>540</v>
      </c>
      <c r="F137" s="7" t="s">
        <v>134</v>
      </c>
    </row>
    <row r="138" spans="1:6" s="1" customFormat="1" ht="75" x14ac:dyDescent="0.25">
      <c r="A138" s="4" t="s">
        <v>646</v>
      </c>
      <c r="B138" s="5" t="s">
        <v>647</v>
      </c>
      <c r="C138" s="7" t="s">
        <v>648</v>
      </c>
      <c r="D138" s="6">
        <v>8534287</v>
      </c>
      <c r="E138" s="7" t="s">
        <v>649</v>
      </c>
      <c r="F138" s="7" t="s">
        <v>134</v>
      </c>
    </row>
    <row r="139" spans="1:6" s="1" customFormat="1" ht="75" x14ac:dyDescent="0.25">
      <c r="A139" s="4" t="s">
        <v>734</v>
      </c>
      <c r="B139" s="5" t="s">
        <v>735</v>
      </c>
      <c r="C139" s="6">
        <v>19485</v>
      </c>
      <c r="D139" s="6">
        <v>2835684</v>
      </c>
      <c r="E139" s="7" t="s">
        <v>736</v>
      </c>
      <c r="F139" s="7" t="s">
        <v>134</v>
      </c>
    </row>
    <row r="140" spans="1:6" s="1" customFormat="1" ht="75" x14ac:dyDescent="0.25">
      <c r="A140" s="4" t="s">
        <v>61</v>
      </c>
      <c r="B140" s="5" t="s">
        <v>62</v>
      </c>
      <c r="C140" s="6">
        <v>51300</v>
      </c>
      <c r="D140" s="6">
        <v>1026483</v>
      </c>
      <c r="E140" s="7" t="s">
        <v>63</v>
      </c>
      <c r="F140" s="7" t="s">
        <v>64</v>
      </c>
    </row>
    <row r="141" spans="1:6" s="1" customFormat="1" ht="90" x14ac:dyDescent="0.25">
      <c r="A141" s="4" t="s">
        <v>369</v>
      </c>
      <c r="B141" s="5" t="s">
        <v>370</v>
      </c>
      <c r="C141" s="7" t="s">
        <v>371</v>
      </c>
      <c r="D141" s="6">
        <v>218530364</v>
      </c>
      <c r="E141" s="7" t="s">
        <v>372</v>
      </c>
      <c r="F141" s="7" t="s">
        <v>64</v>
      </c>
    </row>
    <row r="142" spans="1:6" s="1" customFormat="1" ht="90" x14ac:dyDescent="0.25">
      <c r="A142" s="4" t="s">
        <v>437</v>
      </c>
      <c r="B142" s="5" t="s">
        <v>438</v>
      </c>
      <c r="C142" s="6">
        <v>50284</v>
      </c>
      <c r="D142" s="6">
        <v>1040194</v>
      </c>
      <c r="E142" s="7" t="s">
        <v>439</v>
      </c>
      <c r="F142" s="7" t="s">
        <v>64</v>
      </c>
    </row>
    <row r="143" spans="1:6" s="1" customFormat="1" ht="75" x14ac:dyDescent="0.25">
      <c r="A143" s="4" t="s">
        <v>507</v>
      </c>
      <c r="B143" s="5" t="s">
        <v>508</v>
      </c>
      <c r="C143" s="7" t="s">
        <v>509</v>
      </c>
      <c r="D143" s="6">
        <v>194605485</v>
      </c>
      <c r="E143" s="7" t="s">
        <v>510</v>
      </c>
      <c r="F143" s="7" t="s">
        <v>64</v>
      </c>
    </row>
    <row r="144" spans="1:6" s="1" customFormat="1" ht="75" x14ac:dyDescent="0.25">
      <c r="A144" s="4" t="s">
        <v>523</v>
      </c>
      <c r="B144" s="5" t="s">
        <v>524</v>
      </c>
      <c r="C144" s="6">
        <v>36638</v>
      </c>
      <c r="D144" s="6">
        <v>1366796</v>
      </c>
      <c r="E144" s="7" t="s">
        <v>525</v>
      </c>
      <c r="F144" s="7" t="s">
        <v>64</v>
      </c>
    </row>
    <row r="145" spans="1:6" s="1" customFormat="1" ht="90" x14ac:dyDescent="0.25">
      <c r="A145" s="4" t="s">
        <v>616</v>
      </c>
      <c r="B145" s="5" t="s">
        <v>617</v>
      </c>
      <c r="C145" s="6">
        <v>42266</v>
      </c>
      <c r="D145" s="6">
        <v>1185845</v>
      </c>
      <c r="E145" s="7" t="s">
        <v>618</v>
      </c>
      <c r="F145" s="7" t="s">
        <v>64</v>
      </c>
    </row>
    <row r="146" spans="1:6" s="1" customFormat="1" ht="75" x14ac:dyDescent="0.25">
      <c r="A146" s="4" t="s">
        <v>123</v>
      </c>
      <c r="B146" s="5" t="s">
        <v>124</v>
      </c>
      <c r="C146" s="6">
        <v>18648</v>
      </c>
      <c r="D146" s="6">
        <v>2540260</v>
      </c>
      <c r="E146" s="7" t="s">
        <v>125</v>
      </c>
      <c r="F146" s="7" t="s">
        <v>126</v>
      </c>
    </row>
    <row r="147" spans="1:6" s="1" customFormat="1" ht="60" x14ac:dyDescent="0.25">
      <c r="A147" s="4" t="s">
        <v>390</v>
      </c>
      <c r="B147" s="5" t="s">
        <v>391</v>
      </c>
      <c r="C147" s="6">
        <v>14832</v>
      </c>
      <c r="D147" s="6">
        <v>3204160</v>
      </c>
      <c r="E147" s="7" t="s">
        <v>392</v>
      </c>
      <c r="F147" s="7" t="s">
        <v>126</v>
      </c>
    </row>
    <row r="148" spans="1:6" s="1" customFormat="1" ht="45" x14ac:dyDescent="0.25">
      <c r="A148" s="4" t="s">
        <v>678</v>
      </c>
      <c r="B148" s="5" t="s">
        <v>679</v>
      </c>
      <c r="C148" s="7" t="s">
        <v>680</v>
      </c>
      <c r="D148" s="6">
        <v>194906767</v>
      </c>
      <c r="E148" s="7" t="s">
        <v>681</v>
      </c>
      <c r="F148" s="7" t="s">
        <v>126</v>
      </c>
    </row>
    <row r="149" spans="1:6" s="1" customFormat="1" ht="75" x14ac:dyDescent="0.25">
      <c r="A149" s="4" t="s">
        <v>84</v>
      </c>
      <c r="B149" s="5" t="s">
        <v>85</v>
      </c>
      <c r="C149" s="7" t="s">
        <v>86</v>
      </c>
      <c r="D149" s="6">
        <v>9158173</v>
      </c>
      <c r="E149" s="7" t="s">
        <v>87</v>
      </c>
      <c r="F149" s="7" t="s">
        <v>88</v>
      </c>
    </row>
    <row r="150" spans="1:6" s="1" customFormat="1" ht="105" x14ac:dyDescent="0.25">
      <c r="A150" s="4" t="s">
        <v>179</v>
      </c>
      <c r="B150" s="5" t="s">
        <v>180</v>
      </c>
      <c r="C150" s="7" t="s">
        <v>181</v>
      </c>
      <c r="D150" s="6">
        <v>58779461</v>
      </c>
      <c r="E150" s="7" t="s">
        <v>182</v>
      </c>
      <c r="F150" s="7" t="s">
        <v>88</v>
      </c>
    </row>
    <row r="151" spans="1:6" s="1" customFormat="1" ht="75" x14ac:dyDescent="0.25">
      <c r="A151" s="4" t="s">
        <v>589</v>
      </c>
      <c r="B151" s="5" t="s">
        <v>590</v>
      </c>
      <c r="C151" s="6">
        <v>39119</v>
      </c>
      <c r="D151" s="6">
        <v>1163524</v>
      </c>
      <c r="E151" s="7" t="s">
        <v>591</v>
      </c>
      <c r="F151" s="7" t="s">
        <v>88</v>
      </c>
    </row>
    <row r="152" spans="1:6" s="1" customFormat="1" ht="90" x14ac:dyDescent="0.25">
      <c r="A152" s="4" t="s">
        <v>600</v>
      </c>
      <c r="B152" s="5" t="s">
        <v>601</v>
      </c>
      <c r="C152" s="6">
        <v>15653</v>
      </c>
      <c r="D152" s="6">
        <v>2923612</v>
      </c>
      <c r="E152" s="7" t="s">
        <v>602</v>
      </c>
      <c r="F152" s="7" t="s">
        <v>88</v>
      </c>
    </row>
    <row r="153" spans="1:6" s="1" customFormat="1" ht="90" x14ac:dyDescent="0.25">
      <c r="A153" s="4" t="s">
        <v>629</v>
      </c>
      <c r="B153" s="5" t="s">
        <v>630</v>
      </c>
      <c r="C153" s="6">
        <v>38301</v>
      </c>
      <c r="D153" s="6">
        <v>1184673</v>
      </c>
      <c r="E153" s="7" t="s">
        <v>631</v>
      </c>
      <c r="F153" s="7" t="s">
        <v>88</v>
      </c>
    </row>
    <row r="154" spans="1:6" s="1" customFormat="1" ht="60" x14ac:dyDescent="0.25">
      <c r="A154" s="4" t="s">
        <v>715</v>
      </c>
      <c r="B154" s="5" t="s">
        <v>716</v>
      </c>
      <c r="C154" s="6">
        <v>39919</v>
      </c>
      <c r="D154" s="6">
        <v>1126424</v>
      </c>
      <c r="E154" s="7" t="s">
        <v>717</v>
      </c>
      <c r="F154" s="7" t="s">
        <v>88</v>
      </c>
    </row>
    <row r="155" spans="1:6" s="1" customFormat="1" ht="75" x14ac:dyDescent="0.25">
      <c r="A155" s="4" t="s">
        <v>192</v>
      </c>
      <c r="B155" s="5" t="s">
        <v>193</v>
      </c>
      <c r="C155" s="6">
        <v>40954</v>
      </c>
      <c r="D155" s="6">
        <v>1009803</v>
      </c>
      <c r="E155" s="7" t="s">
        <v>194</v>
      </c>
      <c r="F155" s="7" t="s">
        <v>195</v>
      </c>
    </row>
    <row r="156" spans="1:6" s="1" customFormat="1" ht="75" x14ac:dyDescent="0.25">
      <c r="A156" s="4" t="s">
        <v>196</v>
      </c>
      <c r="B156" s="5" t="s">
        <v>197</v>
      </c>
      <c r="C156" s="6">
        <v>41779</v>
      </c>
      <c r="D156" s="6">
        <v>1010219</v>
      </c>
      <c r="E156" s="7" t="s">
        <v>198</v>
      </c>
      <c r="F156" s="7" t="s">
        <v>195</v>
      </c>
    </row>
    <row r="157" spans="1:6" s="1" customFormat="1" ht="90" x14ac:dyDescent="0.25">
      <c r="A157" s="4" t="s">
        <v>210</v>
      </c>
      <c r="B157" s="5" t="s">
        <v>211</v>
      </c>
      <c r="C157" s="7" t="s">
        <v>212</v>
      </c>
      <c r="D157" s="6">
        <v>24394345</v>
      </c>
      <c r="E157" s="7" t="s">
        <v>213</v>
      </c>
      <c r="F157" s="7" t="s">
        <v>195</v>
      </c>
    </row>
    <row r="158" spans="1:6" s="1" customFormat="1" ht="90" x14ac:dyDescent="0.25">
      <c r="A158" s="4" t="s">
        <v>310</v>
      </c>
      <c r="B158" s="5" t="s">
        <v>311</v>
      </c>
      <c r="C158" s="7" t="s">
        <v>312</v>
      </c>
      <c r="D158" s="6">
        <v>228273224</v>
      </c>
      <c r="E158" s="7" t="s">
        <v>313</v>
      </c>
      <c r="F158" s="7" t="s">
        <v>195</v>
      </c>
    </row>
    <row r="159" spans="1:6" s="1" customFormat="1" ht="75" x14ac:dyDescent="0.25">
      <c r="A159" s="4" t="s">
        <v>324</v>
      </c>
      <c r="B159" s="5" t="s">
        <v>325</v>
      </c>
      <c r="C159" s="7" t="s">
        <v>326</v>
      </c>
      <c r="D159" s="6">
        <v>61151574</v>
      </c>
      <c r="E159" s="7" t="s">
        <v>327</v>
      </c>
      <c r="F159" s="7" t="s">
        <v>195</v>
      </c>
    </row>
    <row r="160" spans="1:6" s="1" customFormat="1" ht="90" x14ac:dyDescent="0.25">
      <c r="A160" s="4" t="s">
        <v>434</v>
      </c>
      <c r="B160" s="5" t="s">
        <v>435</v>
      </c>
      <c r="C160" s="6">
        <v>23242</v>
      </c>
      <c r="D160" s="6">
        <v>1751121</v>
      </c>
      <c r="E160" s="7" t="s">
        <v>436</v>
      </c>
      <c r="F160" s="7" t="s">
        <v>195</v>
      </c>
    </row>
    <row r="161" spans="1:6" s="1" customFormat="1" ht="90" x14ac:dyDescent="0.25">
      <c r="A161" s="4" t="s">
        <v>517</v>
      </c>
      <c r="B161" s="5" t="s">
        <v>518</v>
      </c>
      <c r="C161" s="6">
        <v>25816</v>
      </c>
      <c r="D161" s="6">
        <v>1627599</v>
      </c>
      <c r="E161" s="7" t="s">
        <v>519</v>
      </c>
      <c r="F161" s="7" t="s">
        <v>195</v>
      </c>
    </row>
    <row r="162" spans="1:6" s="1" customFormat="1" ht="60" x14ac:dyDescent="0.25">
      <c r="A162" s="4" t="s">
        <v>650</v>
      </c>
      <c r="B162" s="5" t="s">
        <v>651</v>
      </c>
      <c r="C162" s="7" t="s">
        <v>652</v>
      </c>
      <c r="D162" s="6">
        <v>26494820</v>
      </c>
      <c r="E162" s="7" t="s">
        <v>653</v>
      </c>
      <c r="F162" s="7" t="s">
        <v>195</v>
      </c>
    </row>
    <row r="163" spans="1:6" s="1" customFormat="1" ht="90" x14ac:dyDescent="0.25">
      <c r="A163" s="4" t="s">
        <v>151</v>
      </c>
      <c r="B163" s="5" t="s">
        <v>152</v>
      </c>
      <c r="C163" s="7" t="s">
        <v>153</v>
      </c>
      <c r="D163" s="6">
        <v>7636303</v>
      </c>
      <c r="E163" s="7" t="s">
        <v>154</v>
      </c>
      <c r="F163" s="7" t="s">
        <v>155</v>
      </c>
    </row>
    <row r="164" spans="1:6" s="1" customFormat="1" ht="90" x14ac:dyDescent="0.25">
      <c r="A164" s="4" t="s">
        <v>183</v>
      </c>
      <c r="B164" s="5" t="s">
        <v>184</v>
      </c>
      <c r="C164" s="7" t="s">
        <v>185</v>
      </c>
      <c r="D164" s="6">
        <v>36863416</v>
      </c>
      <c r="E164" s="7" t="s">
        <v>186</v>
      </c>
      <c r="F164" s="7" t="s">
        <v>155</v>
      </c>
    </row>
    <row r="165" spans="1:6" s="1" customFormat="1" ht="75" x14ac:dyDescent="0.25">
      <c r="A165" s="4" t="s">
        <v>246</v>
      </c>
      <c r="B165" s="5" t="s">
        <v>247</v>
      </c>
      <c r="C165" s="7" t="s">
        <v>248</v>
      </c>
      <c r="D165" s="6">
        <v>731070439</v>
      </c>
      <c r="E165" s="7" t="s">
        <v>249</v>
      </c>
      <c r="F165" s="7" t="s">
        <v>155</v>
      </c>
    </row>
    <row r="166" spans="1:6" s="1" customFormat="1" ht="75" x14ac:dyDescent="0.25">
      <c r="A166" s="4" t="s">
        <v>485</v>
      </c>
      <c r="B166" s="5" t="s">
        <v>486</v>
      </c>
      <c r="C166" s="6">
        <v>16813</v>
      </c>
      <c r="D166" s="6">
        <v>2315371</v>
      </c>
      <c r="E166" s="7" t="s">
        <v>487</v>
      </c>
      <c r="F166" s="7" t="s">
        <v>155</v>
      </c>
    </row>
    <row r="167" spans="1:6" s="1" customFormat="1" ht="75" x14ac:dyDescent="0.25">
      <c r="A167" s="4" t="s">
        <v>520</v>
      </c>
      <c r="B167" s="5" t="s">
        <v>521</v>
      </c>
      <c r="C167" s="6">
        <v>18158</v>
      </c>
      <c r="D167" s="6">
        <v>2152376</v>
      </c>
      <c r="E167" s="7" t="s">
        <v>522</v>
      </c>
      <c r="F167" s="7" t="s">
        <v>155</v>
      </c>
    </row>
    <row r="168" spans="1:6" s="1" customFormat="1" ht="30" x14ac:dyDescent="0.25">
      <c r="A168" s="4" t="s">
        <v>577</v>
      </c>
      <c r="B168" s="5" t="s">
        <v>578</v>
      </c>
      <c r="C168" s="7" t="s">
        <v>579</v>
      </c>
      <c r="D168" s="6">
        <v>10594709</v>
      </c>
      <c r="E168" s="7" t="s">
        <v>580</v>
      </c>
      <c r="F168" s="7" t="s">
        <v>155</v>
      </c>
    </row>
    <row r="169" spans="1:6" s="1" customFormat="1" ht="75" x14ac:dyDescent="0.25">
      <c r="A169" s="4" t="s">
        <v>581</v>
      </c>
      <c r="B169" s="5" t="s">
        <v>582</v>
      </c>
      <c r="C169" s="7" t="s">
        <v>583</v>
      </c>
      <c r="D169" s="6">
        <v>10925186</v>
      </c>
      <c r="E169" s="7" t="s">
        <v>584</v>
      </c>
      <c r="F169" s="7" t="s">
        <v>155</v>
      </c>
    </row>
    <row r="170" spans="1:6" s="1" customFormat="1" ht="60" x14ac:dyDescent="0.25">
      <c r="A170" s="4" t="s">
        <v>670</v>
      </c>
      <c r="B170" s="5" t="s">
        <v>671</v>
      </c>
      <c r="C170" s="7" t="s">
        <v>672</v>
      </c>
      <c r="D170" s="6">
        <v>7201551</v>
      </c>
      <c r="E170" s="7" t="s">
        <v>673</v>
      </c>
      <c r="F170" s="7" t="s">
        <v>155</v>
      </c>
    </row>
    <row r="171" spans="1:6" s="1" customFormat="1" ht="90" x14ac:dyDescent="0.25">
      <c r="A171" s="4" t="s">
        <v>692</v>
      </c>
      <c r="B171" s="5" t="s">
        <v>693</v>
      </c>
      <c r="C171" s="7" t="s">
        <v>694</v>
      </c>
      <c r="D171" s="6">
        <v>175533493</v>
      </c>
      <c r="E171" s="7" t="s">
        <v>695</v>
      </c>
      <c r="F171" s="7" t="s">
        <v>155</v>
      </c>
    </row>
    <row r="172" spans="1:6" s="1" customFormat="1" ht="75" x14ac:dyDescent="0.25">
      <c r="A172" s="4" t="s">
        <v>728</v>
      </c>
      <c r="B172" s="5" t="s">
        <v>729</v>
      </c>
      <c r="C172" s="6">
        <v>10850</v>
      </c>
      <c r="D172" s="6">
        <v>3462036</v>
      </c>
      <c r="E172" s="7" t="s">
        <v>730</v>
      </c>
      <c r="F172" s="7" t="s">
        <v>155</v>
      </c>
    </row>
    <row r="173" spans="1:6" s="1" customFormat="1" ht="90" x14ac:dyDescent="0.25">
      <c r="A173" s="4" t="s">
        <v>305</v>
      </c>
      <c r="B173" s="5" t="s">
        <v>306</v>
      </c>
      <c r="C173" s="7" t="s">
        <v>307</v>
      </c>
      <c r="D173" s="6">
        <v>109214374</v>
      </c>
      <c r="E173" s="7" t="s">
        <v>308</v>
      </c>
      <c r="F173" s="7" t="s">
        <v>309</v>
      </c>
    </row>
    <row r="174" spans="1:6" s="1" customFormat="1" ht="75" x14ac:dyDescent="0.25">
      <c r="A174" s="4" t="s">
        <v>396</v>
      </c>
      <c r="B174" s="5" t="s">
        <v>397</v>
      </c>
      <c r="C174" s="6">
        <v>24320</v>
      </c>
      <c r="D174" s="6">
        <v>1479526</v>
      </c>
      <c r="E174" s="7" t="s">
        <v>398</v>
      </c>
      <c r="F174" s="7" t="s">
        <v>309</v>
      </c>
    </row>
    <row r="175" spans="1:6" s="1" customFormat="1" ht="30" x14ac:dyDescent="0.25">
      <c r="A175" s="4" t="s">
        <v>500</v>
      </c>
      <c r="B175" s="5" t="s">
        <v>501</v>
      </c>
      <c r="C175" s="7" t="s">
        <v>502</v>
      </c>
      <c r="D175" s="6">
        <v>4146327</v>
      </c>
      <c r="E175" s="7" t="s">
        <v>503</v>
      </c>
      <c r="F175" s="7" t="s">
        <v>309</v>
      </c>
    </row>
    <row r="176" spans="1:6" s="1" customFormat="1" ht="45" x14ac:dyDescent="0.25">
      <c r="A176" s="4" t="s">
        <v>52</v>
      </c>
      <c r="B176" s="5" t="s">
        <v>53</v>
      </c>
      <c r="C176" s="6">
        <v>16824</v>
      </c>
      <c r="D176" s="6">
        <v>1913445</v>
      </c>
      <c r="E176" s="7" t="s">
        <v>54</v>
      </c>
      <c r="F176" s="7" t="s">
        <v>55</v>
      </c>
    </row>
    <row r="177" spans="1:6" s="1" customFormat="1" ht="75" x14ac:dyDescent="0.25">
      <c r="A177" s="4" t="s">
        <v>81</v>
      </c>
      <c r="B177" s="5" t="s">
        <v>82</v>
      </c>
      <c r="C177" s="6">
        <v>11680</v>
      </c>
      <c r="D177" s="6">
        <v>2718453</v>
      </c>
      <c r="E177" s="7" t="s">
        <v>83</v>
      </c>
      <c r="F177" s="7" t="s">
        <v>55</v>
      </c>
    </row>
    <row r="178" spans="1:6" s="1" customFormat="1" ht="60" x14ac:dyDescent="0.25">
      <c r="A178" s="4" t="s">
        <v>104</v>
      </c>
      <c r="B178" s="5" t="s">
        <v>105</v>
      </c>
      <c r="C178" s="6">
        <v>13442</v>
      </c>
      <c r="D178" s="6">
        <v>2391402</v>
      </c>
      <c r="E178" s="7" t="s">
        <v>106</v>
      </c>
      <c r="F178" s="7" t="s">
        <v>55</v>
      </c>
    </row>
    <row r="179" spans="1:6" s="1" customFormat="1" ht="60" x14ac:dyDescent="0.25">
      <c r="A179" s="4" t="s">
        <v>116</v>
      </c>
      <c r="B179" s="5" t="s">
        <v>117</v>
      </c>
      <c r="C179" s="6">
        <v>13873</v>
      </c>
      <c r="D179" s="6">
        <v>2257838</v>
      </c>
      <c r="E179" s="7" t="s">
        <v>118</v>
      </c>
      <c r="F179" s="7" t="s">
        <v>55</v>
      </c>
    </row>
    <row r="180" spans="1:6" s="1" customFormat="1" ht="90" x14ac:dyDescent="0.25">
      <c r="A180" s="4" t="s">
        <v>143</v>
      </c>
      <c r="B180" s="5" t="s">
        <v>144</v>
      </c>
      <c r="C180" s="6">
        <v>10447</v>
      </c>
      <c r="D180" s="6">
        <v>2815078</v>
      </c>
      <c r="E180" s="7" t="s">
        <v>145</v>
      </c>
      <c r="F180" s="7" t="s">
        <v>55</v>
      </c>
    </row>
    <row r="181" spans="1:6" s="1" customFormat="1" ht="90" x14ac:dyDescent="0.25">
      <c r="A181" s="4" t="s">
        <v>235</v>
      </c>
      <c r="B181" s="5" t="s">
        <v>236</v>
      </c>
      <c r="C181" s="6">
        <v>23598</v>
      </c>
      <c r="D181" s="6">
        <v>1357566</v>
      </c>
      <c r="E181" s="7" t="s">
        <v>237</v>
      </c>
      <c r="F181" s="7" t="s">
        <v>55</v>
      </c>
    </row>
    <row r="182" spans="1:6" s="1" customFormat="1" ht="75" x14ac:dyDescent="0.25">
      <c r="A182" s="4" t="s">
        <v>387</v>
      </c>
      <c r="B182" s="5" t="s">
        <v>388</v>
      </c>
      <c r="C182" s="6">
        <v>18053</v>
      </c>
      <c r="D182" s="6">
        <v>1749245</v>
      </c>
      <c r="E182" s="7" t="s">
        <v>389</v>
      </c>
      <c r="F182" s="7" t="s">
        <v>55</v>
      </c>
    </row>
    <row r="183" spans="1:6" s="1" customFormat="1" ht="90" x14ac:dyDescent="0.25">
      <c r="A183" s="4" t="s">
        <v>449</v>
      </c>
      <c r="B183" s="5" t="s">
        <v>450</v>
      </c>
      <c r="C183" s="6">
        <v>22821</v>
      </c>
      <c r="D183" s="6">
        <v>1407966</v>
      </c>
      <c r="E183" s="7" t="s">
        <v>451</v>
      </c>
      <c r="F183" s="7" t="s">
        <v>55</v>
      </c>
    </row>
    <row r="184" spans="1:6" s="1" customFormat="1" ht="90" x14ac:dyDescent="0.25">
      <c r="A184" s="4" t="s">
        <v>696</v>
      </c>
      <c r="B184" s="5" t="s">
        <v>697</v>
      </c>
      <c r="C184" s="7" t="s">
        <v>312</v>
      </c>
      <c r="D184" s="6">
        <v>168690015</v>
      </c>
      <c r="E184" s="7" t="s">
        <v>698</v>
      </c>
      <c r="F184" s="7" t="s">
        <v>55</v>
      </c>
    </row>
    <row r="185" spans="1:6" s="1" customFormat="1" ht="90" x14ac:dyDescent="0.25">
      <c r="A185" s="4" t="s">
        <v>709</v>
      </c>
      <c r="B185" s="5" t="s">
        <v>710</v>
      </c>
      <c r="C185" s="6">
        <v>24843</v>
      </c>
      <c r="D185" s="6">
        <v>1304127</v>
      </c>
      <c r="E185" s="7" t="s">
        <v>711</v>
      </c>
      <c r="F185" s="7" t="s">
        <v>55</v>
      </c>
    </row>
    <row r="186" spans="1:6" s="1" customFormat="1" ht="75" x14ac:dyDescent="0.25">
      <c r="A186" s="4" t="s">
        <v>56</v>
      </c>
      <c r="B186" s="5" t="s">
        <v>57</v>
      </c>
      <c r="C186" s="7" t="s">
        <v>58</v>
      </c>
      <c r="D186" s="6">
        <v>108338112</v>
      </c>
      <c r="E186" s="7" t="s">
        <v>59</v>
      </c>
      <c r="F186" s="7" t="s">
        <v>60</v>
      </c>
    </row>
    <row r="187" spans="1:6" s="1" customFormat="1" ht="90" x14ac:dyDescent="0.25">
      <c r="A187" s="4" t="s">
        <v>160</v>
      </c>
      <c r="B187" s="5" t="s">
        <v>161</v>
      </c>
      <c r="C187" s="6">
        <v>26111</v>
      </c>
      <c r="D187" s="6">
        <v>1084479</v>
      </c>
      <c r="E187" s="7" t="s">
        <v>162</v>
      </c>
      <c r="F187" s="7" t="s">
        <v>60</v>
      </c>
    </row>
    <row r="188" spans="1:6" s="1" customFormat="1" ht="60" x14ac:dyDescent="0.25">
      <c r="A188" s="4" t="s">
        <v>163</v>
      </c>
      <c r="B188" s="5" t="s">
        <v>164</v>
      </c>
      <c r="C188" s="7" t="s">
        <v>165</v>
      </c>
      <c r="D188" s="6">
        <v>2899233</v>
      </c>
      <c r="E188" s="7" t="s">
        <v>166</v>
      </c>
      <c r="F188" s="7" t="s">
        <v>60</v>
      </c>
    </row>
    <row r="189" spans="1:6" s="1" customFormat="1" ht="75" x14ac:dyDescent="0.25">
      <c r="A189" s="4" t="s">
        <v>207</v>
      </c>
      <c r="B189" s="5" t="s">
        <v>208</v>
      </c>
      <c r="C189" s="6">
        <v>12995</v>
      </c>
      <c r="D189" s="6">
        <v>2016864</v>
      </c>
      <c r="E189" s="7" t="s">
        <v>209</v>
      </c>
      <c r="F189" s="7" t="s">
        <v>60</v>
      </c>
    </row>
    <row r="190" spans="1:6" s="1" customFormat="1" ht="90" x14ac:dyDescent="0.25">
      <c r="A190" s="4" t="s">
        <v>399</v>
      </c>
      <c r="B190" s="5" t="s">
        <v>400</v>
      </c>
      <c r="C190" s="6">
        <v>12352</v>
      </c>
      <c r="D190" s="6">
        <v>2351585</v>
      </c>
      <c r="E190" s="7" t="s">
        <v>401</v>
      </c>
      <c r="F190" s="7" t="s">
        <v>60</v>
      </c>
    </row>
    <row r="191" spans="1:6" s="1" customFormat="1" ht="90" x14ac:dyDescent="0.25">
      <c r="A191" s="4" t="s">
        <v>427</v>
      </c>
      <c r="B191" s="5" t="s">
        <v>428</v>
      </c>
      <c r="C191" s="6">
        <v>10418</v>
      </c>
      <c r="D191" s="6">
        <v>2683761</v>
      </c>
      <c r="E191" s="7" t="s">
        <v>429</v>
      </c>
      <c r="F191" s="7" t="s">
        <v>60</v>
      </c>
    </row>
    <row r="192" spans="1:6" s="1" customFormat="1" ht="45" x14ac:dyDescent="0.25">
      <c r="A192" s="4" t="s">
        <v>573</v>
      </c>
      <c r="B192" s="5" t="s">
        <v>574</v>
      </c>
      <c r="C192" s="7" t="s">
        <v>575</v>
      </c>
      <c r="D192" s="6">
        <v>11898221</v>
      </c>
      <c r="E192" s="7" t="s">
        <v>576</v>
      </c>
      <c r="F192" s="7" t="s">
        <v>60</v>
      </c>
    </row>
    <row r="193" spans="1:6" s="1" customFormat="1" ht="90" x14ac:dyDescent="0.25">
      <c r="A193" s="4" t="s">
        <v>592</v>
      </c>
      <c r="B193" s="5" t="s">
        <v>593</v>
      </c>
      <c r="C193" s="7" t="s">
        <v>594</v>
      </c>
      <c r="D193" s="6">
        <v>151417664</v>
      </c>
      <c r="E193" s="7" t="s">
        <v>595</v>
      </c>
      <c r="F193" s="7" t="s">
        <v>60</v>
      </c>
    </row>
    <row r="194" spans="1:6" s="1" customFormat="1" ht="75" x14ac:dyDescent="0.25">
      <c r="A194" s="4" t="s">
        <v>643</v>
      </c>
      <c r="B194" s="5" t="s">
        <v>644</v>
      </c>
      <c r="C194" s="6">
        <v>22388</v>
      </c>
      <c r="D194" s="6">
        <v>1182238</v>
      </c>
      <c r="E194" s="7" t="s">
        <v>645</v>
      </c>
      <c r="F194" s="7" t="s">
        <v>60</v>
      </c>
    </row>
    <row r="195" spans="1:6" s="1" customFormat="1" ht="90" x14ac:dyDescent="0.25">
      <c r="A195" s="4" t="s">
        <v>702</v>
      </c>
      <c r="B195" s="5" t="s">
        <v>703</v>
      </c>
      <c r="C195" s="7" t="s">
        <v>704</v>
      </c>
      <c r="D195" s="6">
        <v>114093709</v>
      </c>
      <c r="E195" s="7" t="s">
        <v>705</v>
      </c>
      <c r="F195" s="7" t="s">
        <v>60</v>
      </c>
    </row>
    <row r="196" spans="1:6" s="1" customFormat="1" ht="90" x14ac:dyDescent="0.25">
      <c r="A196" s="4" t="s">
        <v>146</v>
      </c>
      <c r="B196" s="5" t="s">
        <v>147</v>
      </c>
      <c r="C196" s="6">
        <v>25204</v>
      </c>
      <c r="D196" s="7" t="s">
        <v>148</v>
      </c>
      <c r="E196" s="7" t="s">
        <v>149</v>
      </c>
      <c r="F196" s="7" t="s">
        <v>150</v>
      </c>
    </row>
  </sheetData>
  <sortState ref="A4:F196">
    <sortCondition descending="1" ref="F4:F196"/>
  </sortState>
  <mergeCells count="6">
    <mergeCell ref="A1:F1"/>
    <mergeCell ref="A2:A3"/>
    <mergeCell ref="B2:B3"/>
    <mergeCell ref="C2:C3"/>
    <mergeCell ref="E2:E3"/>
    <mergeCell ref="F2:F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2" workbookViewId="0">
      <selection activeCell="B24" sqref="B24"/>
    </sheetView>
  </sheetViews>
  <sheetFormatPr defaultRowHeight="15" x14ac:dyDescent="0.25"/>
  <cols>
    <col min="1" max="1" width="22.7109375" bestFit="1" customWidth="1"/>
    <col min="2" max="2" width="21" bestFit="1" customWidth="1"/>
    <col min="3" max="3" width="9" bestFit="1" customWidth="1"/>
  </cols>
  <sheetData>
    <row r="1" spans="1:3" x14ac:dyDescent="0.25">
      <c r="A1" t="s">
        <v>771</v>
      </c>
      <c r="B1" t="s">
        <v>772</v>
      </c>
      <c r="C1" t="s">
        <v>773</v>
      </c>
    </row>
    <row r="2" spans="1:3" x14ac:dyDescent="0.25">
      <c r="A2" t="s">
        <v>774</v>
      </c>
      <c r="B2" t="s">
        <v>775</v>
      </c>
      <c r="C2" t="s">
        <v>776</v>
      </c>
    </row>
    <row r="3" spans="1:3" x14ac:dyDescent="0.25">
      <c r="A3" t="s">
        <v>777</v>
      </c>
      <c r="B3" t="s">
        <v>778</v>
      </c>
      <c r="C3" t="s">
        <v>776</v>
      </c>
    </row>
    <row r="4" spans="1:3" x14ac:dyDescent="0.25">
      <c r="A4" t="s">
        <v>779</v>
      </c>
      <c r="B4" t="s">
        <v>780</v>
      </c>
      <c r="C4" t="s">
        <v>776</v>
      </c>
    </row>
    <row r="5" spans="1:3" x14ac:dyDescent="0.25">
      <c r="A5" t="s">
        <v>781</v>
      </c>
      <c r="B5" t="s">
        <v>782</v>
      </c>
      <c r="C5" t="s">
        <v>776</v>
      </c>
    </row>
    <row r="6" spans="1:3" x14ac:dyDescent="0.25">
      <c r="A6" t="s">
        <v>783</v>
      </c>
      <c r="B6" t="s">
        <v>784</v>
      </c>
      <c r="C6" t="s">
        <v>776</v>
      </c>
    </row>
    <row r="7" spans="1:3" x14ac:dyDescent="0.25">
      <c r="A7" t="s">
        <v>785</v>
      </c>
      <c r="B7" t="s">
        <v>786</v>
      </c>
      <c r="C7" t="s">
        <v>776</v>
      </c>
    </row>
    <row r="8" spans="1:3" x14ac:dyDescent="0.25">
      <c r="A8" t="s">
        <v>787</v>
      </c>
      <c r="B8" t="s">
        <v>788</v>
      </c>
      <c r="C8" t="s">
        <v>789</v>
      </c>
    </row>
    <row r="9" spans="1:3" x14ac:dyDescent="0.25">
      <c r="A9" t="s">
        <v>790</v>
      </c>
      <c r="B9" t="s">
        <v>791</v>
      </c>
      <c r="C9" t="s">
        <v>792</v>
      </c>
    </row>
    <row r="10" spans="1:3" x14ac:dyDescent="0.25">
      <c r="A10" t="s">
        <v>793</v>
      </c>
      <c r="B10" t="s">
        <v>794</v>
      </c>
      <c r="C10" t="s">
        <v>795</v>
      </c>
    </row>
    <row r="11" spans="1:3" x14ac:dyDescent="0.25">
      <c r="A11" t="s">
        <v>796</v>
      </c>
      <c r="B11" t="s">
        <v>797</v>
      </c>
      <c r="C11" t="s">
        <v>798</v>
      </c>
    </row>
    <row r="12" spans="1:3" x14ac:dyDescent="0.25">
      <c r="A12" s="1" t="str">
        <f ca="1">'IHF_TEORICO (1)'!G4</f>
        <v>MCRCHRN BZ Equity</v>
      </c>
      <c r="B12" t="s">
        <v>799</v>
      </c>
      <c r="C12" t="str">
        <f ca="1">B12</f>
        <v>Fundo 01</v>
      </c>
    </row>
    <row r="13" spans="1:3" x14ac:dyDescent="0.25">
      <c r="A13" s="1" t="str">
        <f ca="1">'IHF_TEORICO (1)'!G5</f>
        <v>ADM1MCR BZ Equity</v>
      </c>
      <c r="B13" t="s">
        <v>800</v>
      </c>
      <c r="C13" t="str">
        <f t="shared" ref="C13:C41" ca="1" si="0">B13</f>
        <v>Fundo 02</v>
      </c>
    </row>
    <row r="14" spans="1:3" x14ac:dyDescent="0.25">
      <c r="A14" s="1" t="str">
        <f ca="1">'IHF_TEORICO (1)'!G6</f>
        <v>MCSTRII BZ Equity</v>
      </c>
      <c r="B14" t="s">
        <v>801</v>
      </c>
      <c r="C14" t="str">
        <f t="shared" ca="1" si="0"/>
        <v>Fundo 03</v>
      </c>
    </row>
    <row r="15" spans="1:3" x14ac:dyDescent="0.25">
      <c r="A15" s="1" t="str">
        <f ca="1">'IHF_TEORICO (1)'!G7</f>
        <v>GALAFFC BZ Equity</v>
      </c>
      <c r="B15" t="s">
        <v>802</v>
      </c>
      <c r="C15" t="str">
        <f t="shared" ca="1" si="0"/>
        <v>Fundo 04</v>
      </c>
    </row>
    <row r="16" spans="1:3" x14ac:dyDescent="0.25">
      <c r="A16" s="1" t="str">
        <f ca="1">'IHF_TEORICO (1)'!G8</f>
        <v>GAPBFIC BZ Equity</v>
      </c>
      <c r="B16" t="s">
        <v>803</v>
      </c>
      <c r="C16" t="str">
        <f t="shared" ca="1" si="0"/>
        <v>Fundo 05</v>
      </c>
    </row>
    <row r="17" spans="1:3" x14ac:dyDescent="0.25">
      <c r="A17" s="1" t="str">
        <f ca="1">'IHF_TEORICO (1)'!G9</f>
        <v>SPXNIMF BZ Equity</v>
      </c>
      <c r="B17" t="s">
        <v>804</v>
      </c>
      <c r="C17" t="str">
        <f t="shared" ca="1" si="0"/>
        <v>Fundo 06</v>
      </c>
    </row>
    <row r="18" spans="1:3" x14ac:dyDescent="0.25">
      <c r="A18" s="1" t="str">
        <f ca="1">'IHF_TEORICO (1)'!G10</f>
        <v>ADMCRII BZ Equity</v>
      </c>
      <c r="B18" t="s">
        <v>805</v>
      </c>
      <c r="C18" t="str">
        <f t="shared" ca="1" si="0"/>
        <v>Fundo 07</v>
      </c>
    </row>
    <row r="19" spans="1:3" x14ac:dyDescent="0.25">
      <c r="A19" s="1" t="str">
        <f ca="1">'IHF_TEORICO (1)'!G11</f>
        <v>GROWLER BZ Equity</v>
      </c>
      <c r="B19" t="s">
        <v>806</v>
      </c>
      <c r="C19" t="str">
        <f t="shared" ca="1" si="0"/>
        <v>Fundo 08</v>
      </c>
    </row>
    <row r="20" spans="1:3" x14ac:dyDescent="0.25">
      <c r="A20" s="1" t="str">
        <f ca="1">'IHF_TEORICO (1)'!G12</f>
        <v>GAPLUSS BZ Equity</v>
      </c>
      <c r="B20" t="s">
        <v>807</v>
      </c>
      <c r="C20" t="str">
        <f t="shared" ca="1" si="0"/>
        <v>Fundo 09</v>
      </c>
    </row>
    <row r="21" spans="1:3" x14ac:dyDescent="0.25">
      <c r="A21" s="1" t="str">
        <f ca="1">'IHF_TEORICO (1)'!G13</f>
        <v>XPMACRO BZ Equity</v>
      </c>
      <c r="B21" t="s">
        <v>808</v>
      </c>
      <c r="C21" t="str">
        <f t="shared" ca="1" si="0"/>
        <v>Fundo 10</v>
      </c>
    </row>
    <row r="22" spans="1:3" x14ac:dyDescent="0.25">
      <c r="A22" s="1" t="str">
        <f ca="1">'IHF_TEORICO (1)'!G14</f>
        <v>LOCALII BZ Equity</v>
      </c>
      <c r="B22" t="s">
        <v>809</v>
      </c>
      <c r="C22" t="str">
        <f t="shared" ca="1" si="0"/>
        <v>Fundo 11</v>
      </c>
    </row>
    <row r="23" spans="1:3" x14ac:dyDescent="0.25">
      <c r="A23" s="1" t="str">
        <f ca="1">'IHF_TEORICO (1)'!G15</f>
        <v>KZETAA BZ Equity</v>
      </c>
      <c r="B23" t="s">
        <v>810</v>
      </c>
      <c r="C23" t="str">
        <f t="shared" ca="1" si="0"/>
        <v>Fundo 12</v>
      </c>
    </row>
    <row r="24" spans="1:3" x14ac:dyDescent="0.25">
      <c r="A24" s="1" t="str">
        <f ca="1">'IHF_TEORICO (1)'!G16</f>
        <v>XPMAFIM BZ Equity</v>
      </c>
      <c r="B24" t="s">
        <v>811</v>
      </c>
      <c r="C24" t="str">
        <f t="shared" ca="1" si="0"/>
        <v>Fundo 13</v>
      </c>
    </row>
    <row r="25" spans="1:3" x14ac:dyDescent="0.25">
      <c r="A25" s="1" t="str">
        <f ca="1">'IHF_TEORICO (1)'!G17</f>
        <v>STHFIC BZ Equity</v>
      </c>
      <c r="B25" t="s">
        <v>812</v>
      </c>
      <c r="C25" t="str">
        <f t="shared" ca="1" si="0"/>
        <v>Fundo 14</v>
      </c>
    </row>
    <row r="26" spans="1:3" x14ac:dyDescent="0.25">
      <c r="A26" s="1" t="str">
        <f ca="1">'IHF_TEORICO (1)'!G18</f>
        <v>GRIPENM BZ Equity</v>
      </c>
      <c r="B26" t="s">
        <v>813</v>
      </c>
      <c r="C26" t="str">
        <f t="shared" ca="1" si="0"/>
        <v>Fundo 15</v>
      </c>
    </row>
    <row r="27" spans="1:3" x14ac:dyDescent="0.25">
      <c r="A27" s="1" t="str">
        <f ca="1">'IHF_TEORICO (1)'!G19</f>
        <v>AHDGCSH BZ Equity</v>
      </c>
      <c r="B27" t="s">
        <v>814</v>
      </c>
      <c r="C27" t="str">
        <f t="shared" ca="1" si="0"/>
        <v>Fundo 16</v>
      </c>
    </row>
    <row r="28" spans="1:3" x14ac:dyDescent="0.25">
      <c r="A28" s="1" t="str">
        <f ca="1">'IHF_TEORICO (1)'!G20</f>
        <v>KINATII BZ Equity</v>
      </c>
      <c r="B28" t="s">
        <v>815</v>
      </c>
      <c r="C28" t="str">
        <f t="shared" ca="1" si="0"/>
        <v>Fundo 17</v>
      </c>
    </row>
    <row r="29" spans="1:3" x14ac:dyDescent="0.25">
      <c r="A29" s="1" t="str">
        <f ca="1">'IHF_TEORICO (1)'!G21</f>
        <v>AVRTXII BZ Equity</v>
      </c>
      <c r="B29" t="s">
        <v>816</v>
      </c>
      <c r="C29" t="str">
        <f t="shared" ca="1" si="0"/>
        <v>Fundo 18</v>
      </c>
    </row>
    <row r="30" spans="1:3" x14ac:dyDescent="0.25">
      <c r="A30" s="1" t="str">
        <f ca="1">'IHF_TEORICO (1)'!G22</f>
        <v>PACHDPL BZ Equity</v>
      </c>
      <c r="B30" t="s">
        <v>817</v>
      </c>
      <c r="C30" t="str">
        <f t="shared" ca="1" si="0"/>
        <v>Fundo 19</v>
      </c>
    </row>
    <row r="31" spans="1:3" x14ac:dyDescent="0.25">
      <c r="A31" s="1" t="str">
        <f ca="1">'IHF_TEORICO (1)'!G23</f>
        <v>DARTFIC BZ Equity</v>
      </c>
      <c r="B31" t="s">
        <v>818</v>
      </c>
      <c r="C31" t="str">
        <f t="shared" ca="1" si="0"/>
        <v>Fundo 20</v>
      </c>
    </row>
    <row r="32" spans="1:3" x14ac:dyDescent="0.25">
      <c r="A32" s="1" t="str">
        <f ca="1">'IHF_TEORICO (1)'!G24</f>
        <v>KPZETAF BZ Equity</v>
      </c>
      <c r="B32" t="s">
        <v>819</v>
      </c>
      <c r="C32" t="str">
        <f t="shared" ca="1" si="0"/>
        <v>Fundo 21</v>
      </c>
    </row>
    <row r="33" spans="1:3" x14ac:dyDescent="0.25">
      <c r="A33" s="1" t="str">
        <f ca="1">'IHF_TEORICO (1)'!G25</f>
        <v>JGPSTRF BZ Equity</v>
      </c>
      <c r="B33" t="s">
        <v>820</v>
      </c>
      <c r="C33" t="str">
        <f t="shared" ca="1" si="0"/>
        <v>Fundo 22</v>
      </c>
    </row>
    <row r="34" spans="1:3" x14ac:dyDescent="0.25">
      <c r="A34" s="1" t="str">
        <f ca="1">'IHF_TEORICO (1)'!G26</f>
        <v>VERTIHP BZ Equity</v>
      </c>
      <c r="B34" t="s">
        <v>821</v>
      </c>
      <c r="C34" t="str">
        <f t="shared" ca="1" si="0"/>
        <v>Fundo 23</v>
      </c>
    </row>
    <row r="35" spans="1:3" x14ac:dyDescent="0.25">
      <c r="A35" s="1" t="str">
        <f ca="1">'IHF_TEORICO (1)'!G27</f>
        <v>JFDRVII BZ Equity</v>
      </c>
      <c r="B35" t="s">
        <v>822</v>
      </c>
      <c r="C35" t="str">
        <f t="shared" ca="1" si="0"/>
        <v>Fundo 24</v>
      </c>
    </row>
    <row r="36" spans="1:3" x14ac:dyDescent="0.25">
      <c r="A36" s="1" t="str">
        <f ca="1">'IHF_TEORICO (1)'!G28</f>
        <v>XPLB30M BZ Equity</v>
      </c>
      <c r="B36" t="s">
        <v>823</v>
      </c>
      <c r="C36" t="str">
        <f t="shared" ca="1" si="0"/>
        <v>Fundo 25</v>
      </c>
    </row>
    <row r="37" spans="1:3" x14ac:dyDescent="0.25">
      <c r="A37" s="1" t="str">
        <f ca="1">'IHF_TEORICO (1)'!G29</f>
        <v>ITHEDGM BZ Equity</v>
      </c>
      <c r="B37" t="s">
        <v>824</v>
      </c>
      <c r="C37" t="str">
        <f t="shared" ca="1" si="0"/>
        <v>Fundo 26</v>
      </c>
    </row>
    <row r="38" spans="1:3" x14ac:dyDescent="0.25">
      <c r="A38" s="1" t="str">
        <f ca="1">'IHF_TEORICO (1)'!G30</f>
        <v>ABVRTFF BZ Equity</v>
      </c>
      <c r="B38" t="s">
        <v>825</v>
      </c>
      <c r="C38" t="str">
        <f t="shared" ca="1" si="0"/>
        <v>Fundo 27</v>
      </c>
    </row>
    <row r="39" spans="1:3" x14ac:dyDescent="0.25">
      <c r="A39" s="1" t="str">
        <f ca="1">'IHF_TEORICO (1)'!G31</f>
        <v>VNTGMIII BZ Equity</v>
      </c>
      <c r="B39" t="s">
        <v>826</v>
      </c>
      <c r="C39" t="str">
        <f t="shared" ca="1" si="0"/>
        <v>Fundo 28</v>
      </c>
    </row>
    <row r="40" spans="1:3" x14ac:dyDescent="0.25">
      <c r="A40" s="1" t="str">
        <f ca="1">'IHF_TEORICO (1)'!G32</f>
        <v>RFDI701 BZ Equity</v>
      </c>
      <c r="B40" t="s">
        <v>827</v>
      </c>
      <c r="C40" t="str">
        <f t="shared" ca="1" si="0"/>
        <v>Fundo 29</v>
      </c>
    </row>
    <row r="41" spans="1:3" x14ac:dyDescent="0.25">
      <c r="A41" s="1" t="str">
        <f ca="1">'IHF_TEORICO (1)'!G33</f>
        <v>VERDEFF BZ Equity</v>
      </c>
      <c r="B41" t="s">
        <v>828</v>
      </c>
      <c r="C41" t="str">
        <f t="shared" ca="1" si="0"/>
        <v>Fundo 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IHF_TEORICO (1)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ERICK MULLER</dc:creator>
  <cp:lastModifiedBy>LEONARDO ERICK MULLER</cp:lastModifiedBy>
  <dcterms:created xsi:type="dcterms:W3CDTF">2019-04-15T16:38:25Z</dcterms:created>
  <dcterms:modified xsi:type="dcterms:W3CDTF">2019-04-15T16:44:26Z</dcterms:modified>
</cp:coreProperties>
</file>