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7795" windowHeight="12375" activeTab="6"/>
  </bookViews>
  <sheets>
    <sheet name="SignUpAPI" sheetId="1" r:id="rId1"/>
    <sheet name="User Activation API" sheetId="4" r:id="rId2"/>
    <sheet name="Login API" sheetId="5" r:id="rId3"/>
    <sheet name="CheckIfUserExists API" sheetId="6" r:id="rId4"/>
    <sheet name="Reset PasswordCode API" sheetId="7" r:id="rId5"/>
    <sheet name="Lists Used" sheetId="2" r:id="rId6"/>
    <sheet name="Member_Info" sheetId="8" r:id="rId7"/>
  </sheets>
  <definedNames>
    <definedName name="Browsers">'Lists Used'!$A$3:$A$5</definedName>
    <definedName name="DoneStatus" localSheetId="3">'CheckIfUserExists API'!$S$9:$S$10</definedName>
    <definedName name="DoneStatus" localSheetId="2">'Login API'!$S$9:$S$10</definedName>
    <definedName name="DoneStatus" localSheetId="6">Member_Info!$S$9:$S$10</definedName>
    <definedName name="DoneStatus" localSheetId="4">'Reset PasswordCode API'!$S$9:$S$10</definedName>
    <definedName name="DoneStatus" localSheetId="1">'User Activation API'!$S$9:$S$10</definedName>
    <definedName name="DoneStatus">SignUpAPI!$S$9:$S$10</definedName>
    <definedName name="ErrorStatus">'Lists Used'!$A$9:$A$10</definedName>
    <definedName name="OkNgStatus" localSheetId="3">'CheckIfUserExists API'!$S$11:$S$12</definedName>
    <definedName name="OkNgStatus" localSheetId="2">'Login API'!$S$11:$S$12</definedName>
    <definedName name="OkNgStatus" localSheetId="6">Member_Info!$S$11:$S$12</definedName>
    <definedName name="OkNgStatus" localSheetId="4">'Reset PasswordCode API'!$S$11:$S$12</definedName>
    <definedName name="OkNgStatus" localSheetId="1">'User Activation API'!$S$11:$S$12</definedName>
    <definedName name="OkNgStatus">SignUpAPI!$S$11:$S$12</definedName>
  </definedNames>
  <calcPr calcId="145621"/>
</workbook>
</file>

<file path=xl/calcChain.xml><?xml version="1.0" encoding="utf-8"?>
<calcChain xmlns="http://schemas.openxmlformats.org/spreadsheetml/2006/main">
  <c r="T12" i="8" l="1"/>
  <c r="T11" i="8"/>
  <c r="T10" i="8"/>
  <c r="T9" i="8"/>
  <c r="T8" i="8"/>
  <c r="T12" i="7" l="1"/>
  <c r="T11" i="7"/>
  <c r="T10" i="7"/>
  <c r="T9" i="7"/>
  <c r="T8" i="7"/>
  <c r="T12" i="6"/>
  <c r="T11" i="6"/>
  <c r="T10" i="6"/>
  <c r="T9" i="6"/>
  <c r="T8" i="6"/>
  <c r="T12" i="5"/>
  <c r="T11" i="5"/>
  <c r="T10" i="5"/>
  <c r="T9" i="5"/>
  <c r="T8" i="5"/>
  <c r="T12" i="4"/>
  <c r="T11" i="4"/>
  <c r="T10" i="4"/>
  <c r="T9" i="4"/>
  <c r="T8" i="4"/>
  <c r="T8" i="1"/>
  <c r="T12" i="1"/>
  <c r="T11" i="1"/>
  <c r="T10" i="1"/>
  <c r="T9" i="1"/>
</calcChain>
</file>

<file path=xl/sharedStrings.xml><?xml version="1.0" encoding="utf-8"?>
<sst xmlns="http://schemas.openxmlformats.org/spreadsheetml/2006/main" count="288" uniqueCount="79">
  <si>
    <t>No.</t>
    <phoneticPr fontId="5"/>
  </si>
  <si>
    <t>Test Item</t>
    <phoneticPr fontId="6"/>
  </si>
  <si>
    <t>Error</t>
    <phoneticPr fontId="5"/>
  </si>
  <si>
    <t>Expected results</t>
    <phoneticPr fontId="5"/>
  </si>
  <si>
    <t>Date</t>
    <phoneticPr fontId="6"/>
  </si>
  <si>
    <t>Test Result</t>
    <phoneticPr fontId="5"/>
  </si>
  <si>
    <t>Tested Browser</t>
    <phoneticPr fontId="5"/>
  </si>
  <si>
    <t>Remarks</t>
    <phoneticPr fontId="5"/>
  </si>
  <si>
    <t>Test Result</t>
    <phoneticPr fontId="1"/>
  </si>
  <si>
    <t>OK</t>
  </si>
  <si>
    <t>Done</t>
  </si>
  <si>
    <t>Done</t>
    <phoneticPr fontId="1"/>
  </si>
  <si>
    <t>OK</t>
    <phoneticPr fontId="1"/>
  </si>
  <si>
    <t>NG</t>
    <phoneticPr fontId="1"/>
  </si>
  <si>
    <t>Status</t>
    <phoneticPr fontId="1"/>
  </si>
  <si>
    <t>Browsers</t>
    <phoneticPr fontId="1"/>
  </si>
  <si>
    <t>Chrome</t>
    <phoneticPr fontId="1"/>
  </si>
  <si>
    <t>Firefox</t>
    <phoneticPr fontId="1"/>
  </si>
  <si>
    <t>IE</t>
    <phoneticPr fontId="1"/>
  </si>
  <si>
    <t>Total tests</t>
    <phoneticPr fontId="1"/>
  </si>
  <si>
    <t>Required data</t>
    <phoneticPr fontId="1"/>
  </si>
  <si>
    <t>Error Status</t>
    <phoneticPr fontId="1"/>
  </si>
  <si>
    <t>Error</t>
  </si>
  <si>
    <t>Error</t>
    <phoneticPr fontId="1"/>
  </si>
  <si>
    <t>No Error</t>
    <phoneticPr fontId="1"/>
  </si>
  <si>
    <t>NotDone</t>
    <phoneticPr fontId="1"/>
  </si>
  <si>
    <t>SignUp API</t>
    <phoneticPr fontId="1"/>
  </si>
  <si>
    <t>If first_name field is not given</t>
    <phoneticPr fontId="1"/>
  </si>
  <si>
    <t>No Error</t>
  </si>
  <si>
    <t>Chrome</t>
  </si>
  <si>
    <t>If last_name field is not given</t>
    <phoneticPr fontId="1"/>
  </si>
  <si>
    <t>validation_error as above</t>
    <phoneticPr fontId="1"/>
  </si>
  <si>
    <t>If email is not given</t>
    <phoneticPr fontId="1"/>
  </si>
  <si>
    <t>if password is not given</t>
    <phoneticPr fontId="1"/>
  </si>
  <si>
    <t>if email is not a valid email</t>
    <phoneticPr fontId="1"/>
  </si>
  <si>
    <t>If everything is correct but email is already registered</t>
    <phoneticPr fontId="1"/>
  </si>
  <si>
    <t>Everything is correct</t>
    <phoneticPr fontId="1"/>
  </si>
  <si>
    <t>User Activation API</t>
    <phoneticPr fontId="1"/>
  </si>
  <si>
    <t>API url: /authentication/activate/:user_id/:activation_code</t>
    <phoneticPr fontId="1"/>
  </si>
  <si>
    <t>Parameters-</t>
    <phoneticPr fontId="1"/>
  </si>
  <si>
    <t>:user_id</t>
    <phoneticPr fontId="1"/>
  </si>
  <si>
    <t>:activation_code</t>
    <phoneticPr fontId="1"/>
  </si>
  <si>
    <t>If objectID is not present</t>
    <phoneticPr fontId="1"/>
  </si>
  <si>
    <t>if activation code is not present</t>
    <phoneticPr fontId="1"/>
  </si>
  <si>
    <t>if user_id is present ,
activation_code is present,
but user is not found</t>
    <phoneticPr fontId="1"/>
  </si>
  <si>
    <t>if both wrong</t>
    <phoneticPr fontId="1"/>
  </si>
  <si>
    <t xml:space="preserve">if user_id = correct ,
activation_code = correct,
user = found
user = not activated
 activation_code != real activation code  </t>
    <phoneticPr fontId="1"/>
  </si>
  <si>
    <t xml:space="preserve">if user_id = correct ,
activation_code = correct,
user = found
user = not activated
 activation_code = real activation code </t>
    <phoneticPr fontId="1"/>
  </si>
  <si>
    <t>if user_id = correct ,
activation_code = correct,
user = found
user = already activated</t>
    <phoneticPr fontId="1"/>
  </si>
  <si>
    <t>Login API</t>
    <phoneticPr fontId="1"/>
  </si>
  <si>
    <t>API url: /authentication/signin</t>
    <phoneticPr fontId="1"/>
  </si>
  <si>
    <t>:email</t>
    <phoneticPr fontId="1"/>
  </si>
  <si>
    <t>:password</t>
    <phoneticPr fontId="1"/>
  </si>
  <si>
    <t>If email is wrong</t>
    <phoneticPr fontId="1"/>
  </si>
  <si>
    <t>Email = correct
but Email = not found</t>
    <phoneticPr fontId="1"/>
  </si>
  <si>
    <t>Email = correct
password = correct
Email password combination = not found</t>
    <phoneticPr fontId="1"/>
  </si>
  <si>
    <t>Email = correct
password = correct
Email password combination = found
user = not activated</t>
    <phoneticPr fontId="1"/>
  </si>
  <si>
    <t>Email = correct
password = correct
Email password combination = found
user = activated</t>
    <phoneticPr fontId="1"/>
  </si>
  <si>
    <t>If email = not correct</t>
    <phoneticPr fontId="1"/>
  </si>
  <si>
    <t>email = correct
but email = not found</t>
    <phoneticPr fontId="1"/>
  </si>
  <si>
    <t>email = correct &amp;&amp; found
user = not activated</t>
    <phoneticPr fontId="1"/>
  </si>
  <si>
    <t>email = correct &amp;&amp; found
user = activated</t>
    <phoneticPr fontId="1"/>
  </si>
  <si>
    <t>API url: /authentication/user/:email</t>
    <phoneticPr fontId="1"/>
  </si>
  <si>
    <t>CheckIfUserExists API</t>
    <phoneticPr fontId="1"/>
  </si>
  <si>
    <t>API url: /authentication/activate/:user_id/:reset_code</t>
    <phoneticPr fontId="1"/>
  </si>
  <si>
    <t>:reset_code</t>
    <phoneticPr fontId="1"/>
  </si>
  <si>
    <t>user_id = correct
reset_code = not correct</t>
    <phoneticPr fontId="1"/>
  </si>
  <si>
    <t>If user_id = not correct</t>
    <phoneticPr fontId="1"/>
  </si>
  <si>
    <t>user_id = correct
reset_code = correct
user = not found</t>
    <phoneticPr fontId="1"/>
  </si>
  <si>
    <t>user_id = correct
reset_code = correct
user = found
reset_code = real reset_code</t>
    <phoneticPr fontId="1"/>
  </si>
  <si>
    <t>user_id = correct
reset_code = correct
user = found
reset_code != real reset_code</t>
    <phoneticPr fontId="1"/>
  </si>
  <si>
    <t>API url:/api/authentication/member_info</t>
    <phoneticPr fontId="1"/>
  </si>
  <si>
    <t>:token</t>
    <phoneticPr fontId="1"/>
  </si>
  <si>
    <t>If token is not present</t>
    <phoneticPr fontId="1"/>
  </si>
  <si>
    <t>If token is wrong</t>
    <phoneticPr fontId="1"/>
  </si>
  <si>
    <t>if token is present</t>
    <phoneticPr fontId="1"/>
  </si>
  <si>
    <t>some server problem</t>
    <phoneticPr fontId="1"/>
  </si>
  <si>
    <t>500 Internal Server Error</t>
    <phoneticPr fontId="1"/>
  </si>
  <si>
    <t>200: Result is obtained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</si>
</sst>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##"/>
    <numFmt numFmtId="177" formatCode="0_);[Red]\(0\)"/>
    <numFmt numFmtId="178" formatCode="m/d;@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indexed="58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0"/>
      <color indexed="58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name val="Meiryo UI"/>
      <family val="3"/>
      <charset val="128"/>
    </font>
    <font>
      <b/>
      <sz val="26"/>
      <color indexed="9"/>
      <name val="Meiryo UI"/>
      <family val="3"/>
      <charset val="128"/>
    </font>
    <font>
      <b/>
      <sz val="11.5"/>
      <color indexed="9"/>
      <name val="Meiryo UI"/>
      <family val="3"/>
      <charset val="128"/>
    </font>
    <font>
      <b/>
      <sz val="11.5"/>
      <color theme="1"/>
      <name val="Meiryo UI"/>
      <family val="3"/>
      <charset val="128"/>
    </font>
    <font>
      <sz val="10"/>
      <color theme="0"/>
      <name val="Meiryo UI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F51A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4" fillId="4" borderId="2" xfId="0" applyNumberFormat="1" applyFont="1" applyFill="1" applyBorder="1" applyAlignment="1">
      <alignment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10" borderId="2" xfId="0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center"/>
    </xf>
    <xf numFmtId="0" fontId="3" fillId="14" borderId="2" xfId="0" applyFont="1" applyFill="1" applyBorder="1" applyAlignment="1">
      <alignment horizontal="left" vertical="center"/>
    </xf>
    <xf numFmtId="0" fontId="3" fillId="15" borderId="2" xfId="0" applyFont="1" applyFill="1" applyBorder="1" applyAlignment="1">
      <alignment horizontal="left" vertical="center"/>
    </xf>
    <xf numFmtId="0" fontId="3" fillId="13" borderId="2" xfId="0" applyFont="1" applyFill="1" applyBorder="1">
      <alignment vertical="center"/>
    </xf>
    <xf numFmtId="0" fontId="3" fillId="16" borderId="2" xfId="0" applyFont="1" applyFill="1" applyBorder="1">
      <alignment vertical="center"/>
    </xf>
    <xf numFmtId="0" fontId="3" fillId="17" borderId="2" xfId="0" applyFont="1" applyFill="1" applyBorder="1">
      <alignment vertical="center"/>
    </xf>
    <xf numFmtId="0" fontId="9" fillId="19" borderId="0" xfId="0" applyFont="1" applyFill="1" applyBorder="1" applyAlignment="1">
      <alignment horizontal="left" vertical="center"/>
    </xf>
    <xf numFmtId="0" fontId="10" fillId="19" borderId="0" xfId="0" applyFont="1" applyFill="1" applyBorder="1" applyAlignment="1">
      <alignment horizontal="left" vertical="center"/>
    </xf>
    <xf numFmtId="0" fontId="3" fillId="9" borderId="9" xfId="0" applyFont="1" applyFill="1" applyBorder="1">
      <alignment vertical="center"/>
    </xf>
    <xf numFmtId="0" fontId="3" fillId="9" borderId="0" xfId="0" applyFont="1" applyFill="1" applyBorder="1">
      <alignment vertical="center"/>
    </xf>
    <xf numFmtId="0" fontId="3" fillId="9" borderId="10" xfId="0" applyFont="1" applyFill="1" applyBorder="1">
      <alignment vertical="center"/>
    </xf>
    <xf numFmtId="0" fontId="3" fillId="20" borderId="11" xfId="0" applyFont="1" applyFill="1" applyBorder="1">
      <alignment vertical="center"/>
    </xf>
    <xf numFmtId="0" fontId="3" fillId="20" borderId="12" xfId="0" applyFont="1" applyFill="1" applyBorder="1">
      <alignment vertical="center"/>
    </xf>
    <xf numFmtId="0" fontId="3" fillId="20" borderId="13" xfId="0" applyFont="1" applyFill="1" applyBorder="1">
      <alignment vertical="center"/>
    </xf>
    <xf numFmtId="177" fontId="7" fillId="17" borderId="2" xfId="0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 wrapText="1"/>
    </xf>
    <xf numFmtId="176" fontId="4" fillId="6" borderId="4" xfId="0" applyNumberFormat="1" applyFont="1" applyFill="1" applyBorder="1" applyAlignment="1">
      <alignment horizontal="center" vertical="center" wrapText="1"/>
    </xf>
    <xf numFmtId="176" fontId="4" fillId="6" borderId="5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176" fontId="4" fillId="4" borderId="2" xfId="0" applyNumberFormat="1" applyFont="1" applyFill="1" applyBorder="1" applyAlignment="1">
      <alignment horizontal="center" vertical="center" wrapText="1"/>
    </xf>
    <xf numFmtId="176" fontId="4" fillId="4" borderId="3" xfId="0" applyNumberFormat="1" applyFont="1" applyFill="1" applyBorder="1" applyAlignment="1">
      <alignment horizontal="center"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176" fontId="4" fillId="4" borderId="5" xfId="0" applyNumberFormat="1" applyFont="1" applyFill="1" applyBorder="1" applyAlignment="1">
      <alignment horizontal="center" vertical="center" wrapText="1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5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2" fillId="5" borderId="3" xfId="0" applyNumberFormat="1" applyFont="1" applyFill="1" applyBorder="1" applyAlignment="1">
      <alignment vertical="center" wrapText="1"/>
    </xf>
    <xf numFmtId="177" fontId="2" fillId="5" borderId="4" xfId="0" applyNumberFormat="1" applyFont="1" applyFill="1" applyBorder="1" applyAlignment="1">
      <alignment vertical="center" wrapText="1"/>
    </xf>
    <xf numFmtId="177" fontId="2" fillId="5" borderId="5" xfId="0" applyNumberFormat="1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</cellXfs>
  <cellStyles count="1">
    <cellStyle name="Normal" xfId="0" builtinId="0"/>
  </cellStyles>
  <dxfs count="66"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 patternType="solid">
          <bgColor theme="5" tint="0.39994506668294322"/>
        </patternFill>
      </fill>
    </dxf>
  </dxfs>
  <tableStyles count="0" defaultTableStyle="TableStyleMedium2" defaultPivotStyle="PivotStyleLight16"/>
  <colors>
    <mruColors>
      <color rgb="FF9F51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2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14</xdr:row>
      <xdr:rowOff>85724</xdr:rowOff>
    </xdr:from>
    <xdr:to>
      <xdr:col>11</xdr:col>
      <xdr:colOff>523875</xdr:colOff>
      <xdr:row>14</xdr:row>
      <xdr:rowOff>1790699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2886074"/>
          <a:ext cx="1838325" cy="170497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66676</xdr:colOff>
      <xdr:row>19</xdr:row>
      <xdr:rowOff>38100</xdr:rowOff>
    </xdr:from>
    <xdr:to>
      <xdr:col>11</xdr:col>
      <xdr:colOff>561976</xdr:colOff>
      <xdr:row>19</xdr:row>
      <xdr:rowOff>1076326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9220200"/>
          <a:ext cx="1866900" cy="1038226"/>
        </a:xfrm>
        <a:prstGeom prst="rect">
          <a:avLst/>
        </a:prstGeom>
      </xdr:spPr>
    </xdr:pic>
    <xdr:clientData/>
  </xdr:twoCellAnchor>
  <xdr:twoCellAnchor editAs="oneCell">
    <xdr:from>
      <xdr:col>9</xdr:col>
      <xdr:colOff>133349</xdr:colOff>
      <xdr:row>20</xdr:row>
      <xdr:rowOff>38101</xdr:rowOff>
    </xdr:from>
    <xdr:to>
      <xdr:col>11</xdr:col>
      <xdr:colOff>600074</xdr:colOff>
      <xdr:row>20</xdr:row>
      <xdr:rowOff>1104901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05549" y="10363201"/>
          <a:ext cx="1838325" cy="106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76199</xdr:colOff>
      <xdr:row>14</xdr:row>
      <xdr:rowOff>142875</xdr:rowOff>
    </xdr:from>
    <xdr:to>
      <xdr:col>11</xdr:col>
      <xdr:colOff>638174</xdr:colOff>
      <xdr:row>14</xdr:row>
      <xdr:rowOff>1724025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399" y="2943225"/>
          <a:ext cx="1933575" cy="15811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15</xdr:row>
      <xdr:rowOff>19050</xdr:rowOff>
    </xdr:from>
    <xdr:to>
      <xdr:col>11</xdr:col>
      <xdr:colOff>409575</xdr:colOff>
      <xdr:row>15</xdr:row>
      <xdr:rowOff>1962150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9350" y="4629150"/>
          <a:ext cx="1724025" cy="19431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16</xdr:row>
      <xdr:rowOff>28576</xdr:rowOff>
    </xdr:from>
    <xdr:to>
      <xdr:col>11</xdr:col>
      <xdr:colOff>562260</xdr:colOff>
      <xdr:row>16</xdr:row>
      <xdr:rowOff>1666876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50" y="6619876"/>
          <a:ext cx="1876710" cy="16383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17</xdr:row>
      <xdr:rowOff>9525</xdr:rowOff>
    </xdr:from>
    <xdr:to>
      <xdr:col>11</xdr:col>
      <xdr:colOff>495300</xdr:colOff>
      <xdr:row>17</xdr:row>
      <xdr:rowOff>1085716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57925" y="8296275"/>
          <a:ext cx="1781175" cy="107619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18</xdr:row>
      <xdr:rowOff>9525</xdr:rowOff>
    </xdr:from>
    <xdr:to>
      <xdr:col>11</xdr:col>
      <xdr:colOff>638175</xdr:colOff>
      <xdr:row>18</xdr:row>
      <xdr:rowOff>1104763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8400" y="9439275"/>
          <a:ext cx="1933575" cy="10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19</xdr:row>
      <xdr:rowOff>19050</xdr:rowOff>
    </xdr:from>
    <xdr:to>
      <xdr:col>11</xdr:col>
      <xdr:colOff>628650</xdr:colOff>
      <xdr:row>19</xdr:row>
      <xdr:rowOff>1114288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9825" y="10591800"/>
          <a:ext cx="1952625" cy="10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20</xdr:row>
      <xdr:rowOff>9525</xdr:rowOff>
    </xdr:from>
    <xdr:to>
      <xdr:col>11</xdr:col>
      <xdr:colOff>581025</xdr:colOff>
      <xdr:row>20</xdr:row>
      <xdr:rowOff>1076192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48400" y="11725275"/>
          <a:ext cx="1876425" cy="10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14</xdr:row>
      <xdr:rowOff>19050</xdr:rowOff>
    </xdr:from>
    <xdr:to>
      <xdr:col>11</xdr:col>
      <xdr:colOff>523875</xdr:colOff>
      <xdr:row>14</xdr:row>
      <xdr:rowOff>1800225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819400"/>
          <a:ext cx="1857375" cy="178117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15</xdr:row>
      <xdr:rowOff>200025</xdr:rowOff>
    </xdr:from>
    <xdr:to>
      <xdr:col>11</xdr:col>
      <xdr:colOff>647701</xdr:colOff>
      <xdr:row>15</xdr:row>
      <xdr:rowOff>1685925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9351" y="4810125"/>
          <a:ext cx="1962150" cy="14859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16</xdr:row>
      <xdr:rowOff>209550</xdr:rowOff>
    </xdr:from>
    <xdr:to>
      <xdr:col>11</xdr:col>
      <xdr:colOff>657225</xdr:colOff>
      <xdr:row>16</xdr:row>
      <xdr:rowOff>1695450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6629400"/>
          <a:ext cx="1962150" cy="1485900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17</xdr:row>
      <xdr:rowOff>257175</xdr:rowOff>
    </xdr:from>
    <xdr:to>
      <xdr:col>11</xdr:col>
      <xdr:colOff>533400</xdr:colOff>
      <xdr:row>17</xdr:row>
      <xdr:rowOff>1428604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3175" y="8486775"/>
          <a:ext cx="1724025" cy="11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18</xdr:row>
      <xdr:rowOff>85725</xdr:rowOff>
    </xdr:from>
    <xdr:to>
      <xdr:col>11</xdr:col>
      <xdr:colOff>533400</xdr:colOff>
      <xdr:row>18</xdr:row>
      <xdr:rowOff>1695450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00775" y="10125075"/>
          <a:ext cx="1876425" cy="1609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14</xdr:row>
      <xdr:rowOff>95250</xdr:rowOff>
    </xdr:from>
    <xdr:to>
      <xdr:col>11</xdr:col>
      <xdr:colOff>600075</xdr:colOff>
      <xdr:row>14</xdr:row>
      <xdr:rowOff>1704975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2895600"/>
          <a:ext cx="1847850" cy="1609725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15</xdr:row>
      <xdr:rowOff>209550</xdr:rowOff>
    </xdr:from>
    <xdr:to>
      <xdr:col>11</xdr:col>
      <xdr:colOff>609600</xdr:colOff>
      <xdr:row>15</xdr:row>
      <xdr:rowOff>1552407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7925" y="4819650"/>
          <a:ext cx="1895475" cy="1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16</xdr:row>
      <xdr:rowOff>200025</xdr:rowOff>
    </xdr:from>
    <xdr:to>
      <xdr:col>11</xdr:col>
      <xdr:colOff>571500</xdr:colOff>
      <xdr:row>16</xdr:row>
      <xdr:rowOff>1657350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0" y="6619875"/>
          <a:ext cx="1828800" cy="14573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17</xdr:row>
      <xdr:rowOff>28575</xdr:rowOff>
    </xdr:from>
    <xdr:to>
      <xdr:col>27</xdr:col>
      <xdr:colOff>608816</xdr:colOff>
      <xdr:row>17</xdr:row>
      <xdr:rowOff>1809528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68125" y="8258175"/>
          <a:ext cx="6276191" cy="1780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14</xdr:row>
      <xdr:rowOff>152400</xdr:rowOff>
    </xdr:from>
    <xdr:to>
      <xdr:col>11</xdr:col>
      <xdr:colOff>609600</xdr:colOff>
      <xdr:row>14</xdr:row>
      <xdr:rowOff>1657350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5" y="2952750"/>
          <a:ext cx="1838325" cy="150495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15</xdr:row>
      <xdr:rowOff>38100</xdr:rowOff>
    </xdr:from>
    <xdr:to>
      <xdr:col>11</xdr:col>
      <xdr:colOff>533400</xdr:colOff>
      <xdr:row>15</xdr:row>
      <xdr:rowOff>1961910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4648200"/>
          <a:ext cx="1809750" cy="19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19051</xdr:colOff>
      <xdr:row>16</xdr:row>
      <xdr:rowOff>276225</xdr:rowOff>
    </xdr:from>
    <xdr:to>
      <xdr:col>11</xdr:col>
      <xdr:colOff>666751</xdr:colOff>
      <xdr:row>16</xdr:row>
      <xdr:rowOff>1380987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1" y="6867525"/>
          <a:ext cx="2019300" cy="11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17</xdr:row>
      <xdr:rowOff>304800</xdr:rowOff>
    </xdr:from>
    <xdr:to>
      <xdr:col>11</xdr:col>
      <xdr:colOff>523875</xdr:colOff>
      <xdr:row>17</xdr:row>
      <xdr:rowOff>1817184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7450" y="8591550"/>
          <a:ext cx="1800225" cy="1512384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18</xdr:row>
      <xdr:rowOff>228600</xdr:rowOff>
    </xdr:from>
    <xdr:to>
      <xdr:col>12</xdr:col>
      <xdr:colOff>0</xdr:colOff>
      <xdr:row>18</xdr:row>
      <xdr:rowOff>1731460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0" y="10534650"/>
          <a:ext cx="1943100" cy="1502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15</xdr:row>
      <xdr:rowOff>314325</xdr:rowOff>
    </xdr:from>
    <xdr:to>
      <xdr:col>11</xdr:col>
      <xdr:colOff>571500</xdr:colOff>
      <xdr:row>15</xdr:row>
      <xdr:rowOff>1428611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4924425"/>
          <a:ext cx="1914525" cy="11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47624</xdr:colOff>
      <xdr:row>14</xdr:row>
      <xdr:rowOff>390525</xdr:rowOff>
    </xdr:from>
    <xdr:to>
      <xdr:col>11</xdr:col>
      <xdr:colOff>628649</xdr:colOff>
      <xdr:row>14</xdr:row>
      <xdr:rowOff>1438144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4" y="3190875"/>
          <a:ext cx="1952625" cy="1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A19" workbookViewId="0">
      <selection activeCell="G6" sqref="G6"/>
    </sheetView>
  </sheetViews>
  <sheetFormatPr defaultRowHeight="15.75" x14ac:dyDescent="0.15"/>
  <cols>
    <col min="1" max="17" width="9" style="3"/>
    <col min="18" max="18" width="7.375" style="3" customWidth="1"/>
    <col min="19" max="19" width="14.25" style="3" customWidth="1"/>
    <col min="20" max="22" width="9" style="3"/>
    <col min="23" max="23" width="2.375" style="3" customWidth="1"/>
    <col min="24" max="24" width="11" style="3" customWidth="1"/>
    <col min="25" max="25" width="3.5" style="3" customWidth="1"/>
    <col min="26" max="26" width="4.625" style="3" customWidth="1"/>
    <col min="27" max="27" width="4.375" style="3" customWidth="1"/>
    <col min="28" max="16384" width="9" style="3"/>
  </cols>
  <sheetData>
    <row r="1" spans="1:22" ht="15.75" customHeight="1" x14ac:dyDescent="0.15">
      <c r="A1" s="37" t="s">
        <v>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5.75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15.75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x14ac:dyDescent="0.1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22" x14ac:dyDescent="0.15">
      <c r="A5" s="13" t="s">
        <v>20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47" t="s">
        <v>8</v>
      </c>
      <c r="T5" s="48"/>
      <c r="U5" s="48"/>
      <c r="V5" s="49"/>
    </row>
    <row r="6" spans="1:22" x14ac:dyDescent="0.15">
      <c r="A6" s="13"/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50"/>
      <c r="T6" s="51"/>
      <c r="U6" s="51"/>
      <c r="V6" s="52"/>
    </row>
    <row r="7" spans="1:22" x14ac:dyDescent="0.15">
      <c r="A7" s="13"/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53"/>
      <c r="T7" s="54"/>
      <c r="U7" s="54"/>
      <c r="V7" s="55"/>
    </row>
    <row r="8" spans="1:22" x14ac:dyDescent="0.15">
      <c r="A8" s="13"/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4" t="s">
        <v>19</v>
      </c>
      <c r="T8" s="56">
        <f>COUNTA(B15:B200)</f>
        <v>7</v>
      </c>
      <c r="U8" s="57"/>
      <c r="V8" s="58"/>
    </row>
    <row r="9" spans="1:22" x14ac:dyDescent="0.1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6" t="s">
        <v>11</v>
      </c>
      <c r="T9" s="56">
        <f>COUNTIF(B15:B94,"Done")</f>
        <v>7</v>
      </c>
      <c r="U9" s="57"/>
      <c r="V9" s="58"/>
    </row>
    <row r="10" spans="1:22" x14ac:dyDescent="0.1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7" t="s">
        <v>25</v>
      </c>
      <c r="T10" s="56">
        <f>COUNTIF(B15:B94, "NotDone")</f>
        <v>0</v>
      </c>
      <c r="U10" s="57"/>
      <c r="V10" s="58"/>
    </row>
    <row r="11" spans="1:22" x14ac:dyDescent="0.15">
      <c r="A11" s="13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5" t="s">
        <v>12</v>
      </c>
      <c r="T11" s="59">
        <f>COUNTIF(N15:N99,"OK")</f>
        <v>7</v>
      </c>
      <c r="U11" s="59"/>
      <c r="V11" s="59"/>
    </row>
    <row r="12" spans="1:22" x14ac:dyDescent="0.15">
      <c r="A12" s="13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8" t="s">
        <v>13</v>
      </c>
      <c r="T12" s="59">
        <f>COUNTIF(N15:N99,"NG")</f>
        <v>0</v>
      </c>
      <c r="U12" s="59"/>
      <c r="V12" s="59"/>
    </row>
    <row r="13" spans="1:22" x14ac:dyDescent="0.15">
      <c r="A13" s="1" t="s">
        <v>0</v>
      </c>
      <c r="B13" s="2" t="s">
        <v>14</v>
      </c>
      <c r="C13" s="41" t="s">
        <v>1</v>
      </c>
      <c r="D13" s="41"/>
      <c r="E13" s="41"/>
      <c r="F13" s="41"/>
      <c r="G13" s="41"/>
      <c r="H13" s="41" t="s">
        <v>2</v>
      </c>
      <c r="I13" s="41"/>
      <c r="J13" s="42" t="s">
        <v>3</v>
      </c>
      <c r="K13" s="43"/>
      <c r="L13" s="44"/>
      <c r="M13" s="2" t="s">
        <v>4</v>
      </c>
      <c r="N13" s="45" t="s">
        <v>5</v>
      </c>
      <c r="O13" s="46"/>
      <c r="P13" s="42" t="s">
        <v>6</v>
      </c>
      <c r="Q13" s="44"/>
      <c r="R13" s="41" t="s">
        <v>7</v>
      </c>
      <c r="S13" s="41"/>
      <c r="T13" s="41"/>
      <c r="U13" s="41"/>
      <c r="V13" s="41"/>
    </row>
    <row r="14" spans="1:22" x14ac:dyDescent="0.15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2"/>
    </row>
    <row r="15" spans="1:22" ht="142.5" customHeight="1" x14ac:dyDescent="0.15">
      <c r="A15" s="20">
        <v>1</v>
      </c>
      <c r="B15" s="21" t="s">
        <v>10</v>
      </c>
      <c r="C15" s="27" t="s">
        <v>27</v>
      </c>
      <c r="D15" s="28"/>
      <c r="E15" s="28"/>
      <c r="F15" s="28"/>
      <c r="G15" s="29"/>
      <c r="H15" s="30" t="s">
        <v>28</v>
      </c>
      <c r="I15" s="31"/>
      <c r="J15" s="30"/>
      <c r="K15" s="32"/>
      <c r="L15" s="31"/>
      <c r="M15" s="22">
        <v>42454</v>
      </c>
      <c r="N15" s="33" t="s">
        <v>9</v>
      </c>
      <c r="O15" s="34"/>
      <c r="P15" s="35" t="s">
        <v>29</v>
      </c>
      <c r="Q15" s="36"/>
      <c r="R15" s="24"/>
      <c r="S15" s="25"/>
      <c r="T15" s="25"/>
      <c r="U15" s="25"/>
      <c r="V15" s="26"/>
    </row>
    <row r="16" spans="1:22" ht="90" customHeight="1" x14ac:dyDescent="0.15">
      <c r="A16" s="20">
        <v>2</v>
      </c>
      <c r="B16" s="21" t="s">
        <v>10</v>
      </c>
      <c r="C16" s="27" t="s">
        <v>30</v>
      </c>
      <c r="D16" s="28"/>
      <c r="E16" s="28"/>
      <c r="F16" s="28"/>
      <c r="G16" s="29"/>
      <c r="H16" s="30" t="s">
        <v>28</v>
      </c>
      <c r="I16" s="31"/>
      <c r="J16" s="30" t="s">
        <v>31</v>
      </c>
      <c r="K16" s="32"/>
      <c r="L16" s="31"/>
      <c r="M16" s="22">
        <v>42454</v>
      </c>
      <c r="N16" s="33" t="s">
        <v>9</v>
      </c>
      <c r="O16" s="34"/>
      <c r="P16" s="35" t="s">
        <v>29</v>
      </c>
      <c r="Q16" s="36"/>
      <c r="R16" s="24"/>
      <c r="S16" s="25"/>
      <c r="T16" s="25"/>
      <c r="U16" s="25"/>
      <c r="V16" s="26"/>
    </row>
    <row r="17" spans="1:22" ht="90" customHeight="1" x14ac:dyDescent="0.15">
      <c r="A17" s="20">
        <v>3</v>
      </c>
      <c r="B17" s="21" t="s">
        <v>10</v>
      </c>
      <c r="C17" s="27" t="s">
        <v>32</v>
      </c>
      <c r="D17" s="28"/>
      <c r="E17" s="28"/>
      <c r="F17" s="28"/>
      <c r="G17" s="29"/>
      <c r="H17" s="30" t="s">
        <v>28</v>
      </c>
      <c r="I17" s="31"/>
      <c r="J17" s="30" t="s">
        <v>31</v>
      </c>
      <c r="K17" s="32"/>
      <c r="L17" s="31"/>
      <c r="M17" s="22">
        <v>42454</v>
      </c>
      <c r="N17" s="33" t="s">
        <v>9</v>
      </c>
      <c r="O17" s="34"/>
      <c r="P17" s="35" t="s">
        <v>29</v>
      </c>
      <c r="Q17" s="36"/>
      <c r="R17" s="24"/>
      <c r="S17" s="25"/>
      <c r="T17" s="25"/>
      <c r="U17" s="25"/>
      <c r="V17" s="26"/>
    </row>
    <row r="18" spans="1:22" ht="90" customHeight="1" x14ac:dyDescent="0.15">
      <c r="A18" s="20">
        <v>4</v>
      </c>
      <c r="B18" s="21" t="s">
        <v>10</v>
      </c>
      <c r="C18" s="27" t="s">
        <v>34</v>
      </c>
      <c r="D18" s="28"/>
      <c r="E18" s="28"/>
      <c r="F18" s="28"/>
      <c r="G18" s="29"/>
      <c r="H18" s="30" t="s">
        <v>28</v>
      </c>
      <c r="I18" s="31"/>
      <c r="J18" s="30" t="s">
        <v>31</v>
      </c>
      <c r="K18" s="32"/>
      <c r="L18" s="31"/>
      <c r="M18" s="22">
        <v>42454</v>
      </c>
      <c r="N18" s="33" t="s">
        <v>9</v>
      </c>
      <c r="O18" s="34"/>
      <c r="P18" s="35" t="s">
        <v>29</v>
      </c>
      <c r="Q18" s="36"/>
      <c r="R18" s="24"/>
      <c r="S18" s="25"/>
      <c r="T18" s="25"/>
      <c r="U18" s="25"/>
      <c r="V18" s="26"/>
    </row>
    <row r="19" spans="1:22" ht="90" customHeight="1" x14ac:dyDescent="0.15">
      <c r="A19" s="20">
        <v>5</v>
      </c>
      <c r="B19" s="21" t="s">
        <v>10</v>
      </c>
      <c r="C19" s="27" t="s">
        <v>33</v>
      </c>
      <c r="D19" s="28"/>
      <c r="E19" s="28"/>
      <c r="F19" s="28"/>
      <c r="G19" s="29"/>
      <c r="H19" s="30" t="s">
        <v>28</v>
      </c>
      <c r="I19" s="31"/>
      <c r="J19" s="30" t="s">
        <v>31</v>
      </c>
      <c r="K19" s="32"/>
      <c r="L19" s="31"/>
      <c r="M19" s="22">
        <v>42454</v>
      </c>
      <c r="N19" s="33" t="s">
        <v>9</v>
      </c>
      <c r="O19" s="34"/>
      <c r="P19" s="35" t="s">
        <v>29</v>
      </c>
      <c r="Q19" s="36"/>
      <c r="R19" s="24"/>
      <c r="S19" s="25"/>
      <c r="T19" s="25"/>
      <c r="U19" s="25"/>
      <c r="V19" s="26"/>
    </row>
    <row r="20" spans="1:22" ht="90" customHeight="1" x14ac:dyDescent="0.15">
      <c r="A20" s="20">
        <v>6</v>
      </c>
      <c r="B20" s="21" t="s">
        <v>10</v>
      </c>
      <c r="C20" s="27" t="s">
        <v>35</v>
      </c>
      <c r="D20" s="28"/>
      <c r="E20" s="28"/>
      <c r="F20" s="28"/>
      <c r="G20" s="29"/>
      <c r="H20" s="30" t="s">
        <v>28</v>
      </c>
      <c r="I20" s="31"/>
      <c r="J20" s="30"/>
      <c r="K20" s="32"/>
      <c r="L20" s="31"/>
      <c r="M20" s="22">
        <v>42454</v>
      </c>
      <c r="N20" s="33" t="s">
        <v>9</v>
      </c>
      <c r="O20" s="34"/>
      <c r="P20" s="35" t="s">
        <v>29</v>
      </c>
      <c r="Q20" s="36"/>
      <c r="R20" s="24"/>
      <c r="S20" s="25"/>
      <c r="T20" s="25"/>
      <c r="U20" s="25"/>
      <c r="V20" s="26"/>
    </row>
    <row r="21" spans="1:22" ht="90" customHeight="1" x14ac:dyDescent="0.15">
      <c r="A21" s="20">
        <v>7</v>
      </c>
      <c r="B21" s="21" t="s">
        <v>10</v>
      </c>
      <c r="C21" s="27" t="s">
        <v>36</v>
      </c>
      <c r="D21" s="28"/>
      <c r="E21" s="28"/>
      <c r="F21" s="28"/>
      <c r="G21" s="29"/>
      <c r="H21" s="30" t="s">
        <v>28</v>
      </c>
      <c r="I21" s="31"/>
      <c r="J21" s="30"/>
      <c r="K21" s="32"/>
      <c r="L21" s="31"/>
      <c r="M21" s="22">
        <v>42454</v>
      </c>
      <c r="N21" s="33" t="s">
        <v>9</v>
      </c>
      <c r="O21" s="34"/>
      <c r="P21" s="35" t="s">
        <v>29</v>
      </c>
      <c r="Q21" s="36"/>
      <c r="R21" s="24"/>
      <c r="S21" s="25"/>
      <c r="T21" s="25"/>
      <c r="U21" s="25"/>
      <c r="V21" s="26"/>
    </row>
  </sheetData>
  <mergeCells count="57">
    <mergeCell ref="C17:G17"/>
    <mergeCell ref="J17:L17"/>
    <mergeCell ref="R17:V17"/>
    <mergeCell ref="S5:V7"/>
    <mergeCell ref="T8:V8"/>
    <mergeCell ref="T9:V9"/>
    <mergeCell ref="T10:V10"/>
    <mergeCell ref="T11:V11"/>
    <mergeCell ref="T12:V12"/>
    <mergeCell ref="C15:G15"/>
    <mergeCell ref="C16:G16"/>
    <mergeCell ref="A14:V14"/>
    <mergeCell ref="C18:G18"/>
    <mergeCell ref="H18:I18"/>
    <mergeCell ref="J18:L18"/>
    <mergeCell ref="N18:O18"/>
    <mergeCell ref="P18:Q18"/>
    <mergeCell ref="R18:V18"/>
    <mergeCell ref="R15:V15"/>
    <mergeCell ref="P16:Q16"/>
    <mergeCell ref="H17:I17"/>
    <mergeCell ref="N17:O17"/>
    <mergeCell ref="P17:Q17"/>
    <mergeCell ref="J15:L15"/>
    <mergeCell ref="J16:L16"/>
    <mergeCell ref="N15:O15"/>
    <mergeCell ref="P15:Q15"/>
    <mergeCell ref="H15:I15"/>
    <mergeCell ref="H16:I16"/>
    <mergeCell ref="N16:O16"/>
    <mergeCell ref="R16:V16"/>
    <mergeCell ref="A1:V3"/>
    <mergeCell ref="A4:V4"/>
    <mergeCell ref="C13:G13"/>
    <mergeCell ref="H13:I13"/>
    <mergeCell ref="J13:L13"/>
    <mergeCell ref="P13:Q13"/>
    <mergeCell ref="R13:V13"/>
    <mergeCell ref="N13:O13"/>
    <mergeCell ref="R19:V19"/>
    <mergeCell ref="C20:G20"/>
    <mergeCell ref="H20:I20"/>
    <mergeCell ref="J20:L20"/>
    <mergeCell ref="N20:O20"/>
    <mergeCell ref="P20:Q20"/>
    <mergeCell ref="R20:V20"/>
    <mergeCell ref="C19:G19"/>
    <mergeCell ref="H19:I19"/>
    <mergeCell ref="J19:L19"/>
    <mergeCell ref="N19:O19"/>
    <mergeCell ref="P19:Q19"/>
    <mergeCell ref="R21:V21"/>
    <mergeCell ref="C21:G21"/>
    <mergeCell ref="H21:I21"/>
    <mergeCell ref="J21:L21"/>
    <mergeCell ref="N21:O21"/>
    <mergeCell ref="P21:Q21"/>
  </mergeCells>
  <phoneticPr fontId="1"/>
  <conditionalFormatting sqref="N15">
    <cfRule type="containsText" dxfId="65" priority="96" operator="containsText" text="NG">
      <formula>NOT(ISERROR(SEARCH("NG",N15)))</formula>
    </cfRule>
    <cfRule type="containsText" dxfId="64" priority="97" operator="containsText" text="OK">
      <formula>NOT(ISERROR(SEARCH("OK",N15)))</formula>
    </cfRule>
    <cfRule type="iconSet" priority="98">
      <iconSet iconSet="3Symbols2">
        <cfvo type="percent" val="0"/>
        <cfvo type="percent" val="33"/>
        <cfvo type="percent" val="67"/>
      </iconSet>
    </cfRule>
  </conditionalFormatting>
  <conditionalFormatting sqref="B15">
    <cfRule type="iconSet" priority="99">
      <iconSet iconSet="3Symbols2">
        <cfvo type="percent" val="0"/>
        <cfvo type="percent" val="33"/>
        <cfvo type="percent" val="67"/>
      </iconSet>
    </cfRule>
  </conditionalFormatting>
  <conditionalFormatting sqref="N16">
    <cfRule type="containsText" dxfId="63" priority="33" operator="containsText" text="NG">
      <formula>NOT(ISERROR(SEARCH("NG",N16)))</formula>
    </cfRule>
    <cfRule type="containsText" dxfId="62" priority="34" operator="containsText" text="OK">
      <formula>NOT(ISERROR(SEARCH("OK",N16)))</formula>
    </cfRule>
    <cfRule type="iconSet" priority="35">
      <iconSet iconSet="3Symbols2">
        <cfvo type="percent" val="0"/>
        <cfvo type="percent" val="33"/>
        <cfvo type="percent" val="67"/>
      </iconSet>
    </cfRule>
  </conditionalFormatting>
  <conditionalFormatting sqref="B16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N17">
    <cfRule type="containsText" dxfId="61" priority="29" operator="containsText" text="NG">
      <formula>NOT(ISERROR(SEARCH("NG",N17)))</formula>
    </cfRule>
    <cfRule type="containsText" dxfId="60" priority="30" operator="containsText" text="OK">
      <formula>NOT(ISERROR(SEARCH("OK",N17)))</formula>
    </cfRule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B17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B15:B17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N18">
    <cfRule type="containsText" dxfId="59" priority="21" operator="containsText" text="NG">
      <formula>NOT(ISERROR(SEARCH("NG",N18)))</formula>
    </cfRule>
    <cfRule type="containsText" dxfId="58" priority="22" operator="containsText" text="OK">
      <formula>NOT(ISERROR(SEARCH("OK",N18)))</formula>
    </cfRule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N19">
    <cfRule type="containsText" dxfId="57" priority="15" operator="containsText" text="NG">
      <formula>NOT(ISERROR(SEARCH("NG",N19)))</formula>
    </cfRule>
    <cfRule type="containsText" dxfId="56" priority="16" operator="containsText" text="OK">
      <formula>NOT(ISERROR(SEARCH("OK",N19)))</formula>
    </cfRule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N20">
    <cfRule type="containsText" dxfId="55" priority="9" operator="containsText" text="NG">
      <formula>NOT(ISERROR(SEARCH("NG",N20)))</formula>
    </cfRule>
    <cfRule type="containsText" dxfId="54" priority="10" operator="containsText" text="OK">
      <formula>NOT(ISERROR(SEARCH("OK",N20)))</formula>
    </cfRule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B20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B20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N21">
    <cfRule type="containsText" dxfId="53" priority="3" operator="containsText" text="NG">
      <formula>NOT(ISERROR(SEARCH("NG",N21)))</formula>
    </cfRule>
    <cfRule type="containsText" dxfId="52" priority="4" operator="containsText" text="OK">
      <formula>NOT(ISERROR(SEARCH("OK",N21)))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21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21">
    <cfRule type="iconSet" priority="2">
      <iconSet iconSet="3Symbols2">
        <cfvo type="percent" val="0"/>
        <cfvo type="percent" val="33"/>
        <cfvo type="percent" val="67"/>
      </iconSet>
    </cfRule>
  </conditionalFormatting>
  <dataValidations count="4">
    <dataValidation type="list" showInputMessage="1" showErrorMessage="1" sqref="B15:B21">
      <formula1>DoneStatus</formula1>
    </dataValidation>
    <dataValidation type="list" allowBlank="1" showInputMessage="1" showErrorMessage="1" sqref="N15:N21">
      <formula1>OkNgStatus</formula1>
    </dataValidation>
    <dataValidation type="list" allowBlank="1" showInputMessage="1" showErrorMessage="1" sqref="P15:P21">
      <formula1>Browsers</formula1>
    </dataValidation>
    <dataValidation type="list" allowBlank="1" showInputMessage="1" showErrorMessage="1" sqref="H15:H21">
      <formula1>ErrorStatus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V21"/>
  <sheetViews>
    <sheetView topLeftCell="A25" workbookViewId="0">
      <selection activeCell="C18" sqref="C18:G18"/>
    </sheetView>
  </sheetViews>
  <sheetFormatPr defaultRowHeight="15.75" x14ac:dyDescent="0.15"/>
  <cols>
    <col min="1" max="17" width="9" style="3"/>
    <col min="18" max="18" width="7.375" style="3" customWidth="1"/>
    <col min="19" max="19" width="14.25" style="3" customWidth="1"/>
    <col min="20" max="22" width="9" style="3"/>
    <col min="23" max="23" width="2.375" style="3" customWidth="1"/>
    <col min="24" max="24" width="11" style="3" customWidth="1"/>
    <col min="25" max="25" width="3.5" style="3" customWidth="1"/>
    <col min="26" max="26" width="4.625" style="3" customWidth="1"/>
    <col min="27" max="27" width="4.375" style="3" customWidth="1"/>
    <col min="28" max="16384" width="9" style="3"/>
  </cols>
  <sheetData>
    <row r="1" spans="1:22" ht="15.75" customHeight="1" x14ac:dyDescent="0.15">
      <c r="A1" s="37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5.75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15.75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x14ac:dyDescent="0.1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22" x14ac:dyDescent="0.15">
      <c r="A5" s="13" t="s">
        <v>38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47" t="s">
        <v>8</v>
      </c>
      <c r="T5" s="48"/>
      <c r="U5" s="48"/>
      <c r="V5" s="49"/>
    </row>
    <row r="6" spans="1:22" x14ac:dyDescent="0.15">
      <c r="A6" s="13" t="s">
        <v>39</v>
      </c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50"/>
      <c r="T6" s="51"/>
      <c r="U6" s="51"/>
      <c r="V6" s="52"/>
    </row>
    <row r="7" spans="1:22" x14ac:dyDescent="0.15">
      <c r="A7" s="13" t="s">
        <v>40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53"/>
      <c r="T7" s="54"/>
      <c r="U7" s="54"/>
      <c r="V7" s="55"/>
    </row>
    <row r="8" spans="1:22" x14ac:dyDescent="0.15">
      <c r="A8" s="13" t="s">
        <v>41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4" t="s">
        <v>19</v>
      </c>
      <c r="T8" s="56">
        <f>COUNTA(B15:B200)</f>
        <v>7</v>
      </c>
      <c r="U8" s="57"/>
      <c r="V8" s="58"/>
    </row>
    <row r="9" spans="1:22" x14ac:dyDescent="0.1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6" t="s">
        <v>11</v>
      </c>
      <c r="T9" s="56">
        <f>COUNTIF(B15:B94,"Done")</f>
        <v>7</v>
      </c>
      <c r="U9" s="57"/>
      <c r="V9" s="58"/>
    </row>
    <row r="10" spans="1:22" x14ac:dyDescent="0.1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7" t="s">
        <v>25</v>
      </c>
      <c r="T10" s="56">
        <f>COUNTIF(B15:B94, "NotDone")</f>
        <v>0</v>
      </c>
      <c r="U10" s="57"/>
      <c r="V10" s="58"/>
    </row>
    <row r="11" spans="1:22" x14ac:dyDescent="0.15">
      <c r="A11" s="13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5" t="s">
        <v>12</v>
      </c>
      <c r="T11" s="59">
        <f>COUNTIF(N15:N99,"OK")</f>
        <v>7</v>
      </c>
      <c r="U11" s="59"/>
      <c r="V11" s="59"/>
    </row>
    <row r="12" spans="1:22" x14ac:dyDescent="0.15">
      <c r="A12" s="13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8" t="s">
        <v>13</v>
      </c>
      <c r="T12" s="59">
        <f>COUNTIF(N15:N99,"NG")</f>
        <v>0</v>
      </c>
      <c r="U12" s="59"/>
      <c r="V12" s="59"/>
    </row>
    <row r="13" spans="1:22" x14ac:dyDescent="0.15">
      <c r="A13" s="1" t="s">
        <v>0</v>
      </c>
      <c r="B13" s="2" t="s">
        <v>14</v>
      </c>
      <c r="C13" s="41" t="s">
        <v>1</v>
      </c>
      <c r="D13" s="41"/>
      <c r="E13" s="41"/>
      <c r="F13" s="41"/>
      <c r="G13" s="41"/>
      <c r="H13" s="41" t="s">
        <v>2</v>
      </c>
      <c r="I13" s="41"/>
      <c r="J13" s="42" t="s">
        <v>3</v>
      </c>
      <c r="K13" s="43"/>
      <c r="L13" s="44"/>
      <c r="M13" s="2" t="s">
        <v>4</v>
      </c>
      <c r="N13" s="45" t="s">
        <v>5</v>
      </c>
      <c r="O13" s="46"/>
      <c r="P13" s="42" t="s">
        <v>6</v>
      </c>
      <c r="Q13" s="44"/>
      <c r="R13" s="41" t="s">
        <v>7</v>
      </c>
      <c r="S13" s="41"/>
      <c r="T13" s="41"/>
      <c r="U13" s="41"/>
      <c r="V13" s="41"/>
    </row>
    <row r="14" spans="1:22" x14ac:dyDescent="0.15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2"/>
    </row>
    <row r="15" spans="1:22" ht="142.5" customHeight="1" x14ac:dyDescent="0.15">
      <c r="A15" s="20">
        <v>1</v>
      </c>
      <c r="B15" s="21" t="s">
        <v>10</v>
      </c>
      <c r="C15" s="27" t="s">
        <v>42</v>
      </c>
      <c r="D15" s="28"/>
      <c r="E15" s="28"/>
      <c r="F15" s="28"/>
      <c r="G15" s="29"/>
      <c r="H15" s="30" t="s">
        <v>28</v>
      </c>
      <c r="I15" s="31"/>
      <c r="J15" s="30"/>
      <c r="K15" s="32"/>
      <c r="L15" s="31"/>
      <c r="M15" s="22">
        <v>42454</v>
      </c>
      <c r="N15" s="33" t="s">
        <v>9</v>
      </c>
      <c r="O15" s="34"/>
      <c r="P15" s="35" t="s">
        <v>29</v>
      </c>
      <c r="Q15" s="36"/>
      <c r="R15" s="24"/>
      <c r="S15" s="25"/>
      <c r="T15" s="25"/>
      <c r="U15" s="25"/>
      <c r="V15" s="26"/>
    </row>
    <row r="16" spans="1:22" ht="156" customHeight="1" x14ac:dyDescent="0.15">
      <c r="A16" s="20">
        <v>2</v>
      </c>
      <c r="B16" s="21" t="s">
        <v>10</v>
      </c>
      <c r="C16" s="27" t="s">
        <v>43</v>
      </c>
      <c r="D16" s="28"/>
      <c r="E16" s="28"/>
      <c r="F16" s="28"/>
      <c r="G16" s="29"/>
      <c r="H16" s="30" t="s">
        <v>28</v>
      </c>
      <c r="I16" s="31"/>
      <c r="J16" s="30"/>
      <c r="K16" s="32"/>
      <c r="L16" s="31"/>
      <c r="M16" s="22">
        <v>42454</v>
      </c>
      <c r="N16" s="33" t="s">
        <v>9</v>
      </c>
      <c r="O16" s="34"/>
      <c r="P16" s="35" t="s">
        <v>29</v>
      </c>
      <c r="Q16" s="36"/>
      <c r="R16" s="24"/>
      <c r="S16" s="25"/>
      <c r="T16" s="25"/>
      <c r="U16" s="25"/>
      <c r="V16" s="26"/>
    </row>
    <row r="17" spans="1:22" ht="133.5" customHeight="1" x14ac:dyDescent="0.15">
      <c r="A17" s="20">
        <v>3</v>
      </c>
      <c r="B17" s="21" t="s">
        <v>10</v>
      </c>
      <c r="C17" s="27" t="s">
        <v>45</v>
      </c>
      <c r="D17" s="28"/>
      <c r="E17" s="28"/>
      <c r="F17" s="28"/>
      <c r="G17" s="29"/>
      <c r="H17" s="30" t="s">
        <v>22</v>
      </c>
      <c r="I17" s="31"/>
      <c r="J17" s="30"/>
      <c r="K17" s="32"/>
      <c r="L17" s="31"/>
      <c r="M17" s="22">
        <v>42454</v>
      </c>
      <c r="N17" s="33" t="s">
        <v>9</v>
      </c>
      <c r="O17" s="34"/>
      <c r="P17" s="35" t="s">
        <v>29</v>
      </c>
      <c r="Q17" s="36"/>
      <c r="R17" s="24"/>
      <c r="S17" s="25"/>
      <c r="T17" s="25"/>
      <c r="U17" s="25"/>
      <c r="V17" s="26"/>
    </row>
    <row r="18" spans="1:22" ht="90" customHeight="1" x14ac:dyDescent="0.15">
      <c r="A18" s="20">
        <v>4</v>
      </c>
      <c r="B18" s="21" t="s">
        <v>10</v>
      </c>
      <c r="C18" s="27" t="s">
        <v>44</v>
      </c>
      <c r="D18" s="28"/>
      <c r="E18" s="28"/>
      <c r="F18" s="28"/>
      <c r="G18" s="29"/>
      <c r="H18" s="30" t="s">
        <v>28</v>
      </c>
      <c r="I18" s="31"/>
      <c r="J18" s="30"/>
      <c r="K18" s="32"/>
      <c r="L18" s="31"/>
      <c r="M18" s="22">
        <v>42454</v>
      </c>
      <c r="N18" s="33" t="s">
        <v>9</v>
      </c>
      <c r="O18" s="34"/>
      <c r="P18" s="35" t="s">
        <v>29</v>
      </c>
      <c r="Q18" s="36"/>
      <c r="R18" s="24"/>
      <c r="S18" s="25"/>
      <c r="T18" s="25"/>
      <c r="U18" s="25"/>
      <c r="V18" s="26"/>
    </row>
    <row r="19" spans="1:22" ht="90" customHeight="1" x14ac:dyDescent="0.15">
      <c r="A19" s="20">
        <v>5</v>
      </c>
      <c r="B19" s="21" t="s">
        <v>10</v>
      </c>
      <c r="C19" s="27" t="s">
        <v>46</v>
      </c>
      <c r="D19" s="28"/>
      <c r="E19" s="28"/>
      <c r="F19" s="28"/>
      <c r="G19" s="29"/>
      <c r="H19" s="30" t="s">
        <v>28</v>
      </c>
      <c r="I19" s="31"/>
      <c r="J19" s="30"/>
      <c r="K19" s="32"/>
      <c r="L19" s="31"/>
      <c r="M19" s="22">
        <v>42454</v>
      </c>
      <c r="N19" s="33" t="s">
        <v>9</v>
      </c>
      <c r="O19" s="34"/>
      <c r="P19" s="35" t="s">
        <v>29</v>
      </c>
      <c r="Q19" s="36"/>
      <c r="R19" s="24"/>
      <c r="S19" s="25"/>
      <c r="T19" s="25"/>
      <c r="U19" s="25"/>
      <c r="V19" s="26"/>
    </row>
    <row r="20" spans="1:22" ht="90" customHeight="1" x14ac:dyDescent="0.15">
      <c r="A20" s="20">
        <v>6</v>
      </c>
      <c r="B20" s="21" t="s">
        <v>10</v>
      </c>
      <c r="C20" s="27" t="s">
        <v>47</v>
      </c>
      <c r="D20" s="28"/>
      <c r="E20" s="28"/>
      <c r="F20" s="28"/>
      <c r="G20" s="29"/>
      <c r="H20" s="30" t="s">
        <v>28</v>
      </c>
      <c r="I20" s="31"/>
      <c r="J20" s="30"/>
      <c r="K20" s="32"/>
      <c r="L20" s="31"/>
      <c r="M20" s="22">
        <v>42454</v>
      </c>
      <c r="N20" s="33" t="s">
        <v>9</v>
      </c>
      <c r="O20" s="34"/>
      <c r="P20" s="35" t="s">
        <v>29</v>
      </c>
      <c r="Q20" s="36"/>
      <c r="R20" s="24"/>
      <c r="S20" s="25"/>
      <c r="T20" s="25"/>
      <c r="U20" s="25"/>
      <c r="V20" s="26"/>
    </row>
    <row r="21" spans="1:22" ht="90" customHeight="1" x14ac:dyDescent="0.15">
      <c r="A21" s="20">
        <v>7</v>
      </c>
      <c r="B21" s="21" t="s">
        <v>10</v>
      </c>
      <c r="C21" s="27" t="s">
        <v>48</v>
      </c>
      <c r="D21" s="28"/>
      <c r="E21" s="28"/>
      <c r="F21" s="28"/>
      <c r="G21" s="29"/>
      <c r="H21" s="30" t="s">
        <v>28</v>
      </c>
      <c r="I21" s="31"/>
      <c r="J21" s="30"/>
      <c r="K21" s="32"/>
      <c r="L21" s="31"/>
      <c r="M21" s="22">
        <v>42454</v>
      </c>
      <c r="N21" s="33" t="s">
        <v>9</v>
      </c>
      <c r="O21" s="34"/>
      <c r="P21" s="35" t="s">
        <v>29</v>
      </c>
      <c r="Q21" s="36"/>
      <c r="R21" s="24"/>
      <c r="S21" s="25"/>
      <c r="T21" s="25"/>
      <c r="U21" s="25"/>
      <c r="V21" s="26"/>
    </row>
  </sheetData>
  <mergeCells count="57">
    <mergeCell ref="T10:V10"/>
    <mergeCell ref="A1:V3"/>
    <mergeCell ref="A4:V4"/>
    <mergeCell ref="S5:V7"/>
    <mergeCell ref="T8:V8"/>
    <mergeCell ref="T9:V9"/>
    <mergeCell ref="T11:V11"/>
    <mergeCell ref="T12:V12"/>
    <mergeCell ref="C13:G13"/>
    <mergeCell ref="H13:I13"/>
    <mergeCell ref="J13:L13"/>
    <mergeCell ref="N13:O13"/>
    <mergeCell ref="P13:Q13"/>
    <mergeCell ref="R13:V13"/>
    <mergeCell ref="A14:V14"/>
    <mergeCell ref="C15:G15"/>
    <mergeCell ref="H15:I15"/>
    <mergeCell ref="J15:L15"/>
    <mergeCell ref="N15:O15"/>
    <mergeCell ref="P15:Q15"/>
    <mergeCell ref="R15:V15"/>
    <mergeCell ref="R17:V17"/>
    <mergeCell ref="C16:G16"/>
    <mergeCell ref="H16:I16"/>
    <mergeCell ref="J16:L16"/>
    <mergeCell ref="N16:O16"/>
    <mergeCell ref="P16:Q16"/>
    <mergeCell ref="R16:V16"/>
    <mergeCell ref="C17:G17"/>
    <mergeCell ref="H17:I17"/>
    <mergeCell ref="J17:L17"/>
    <mergeCell ref="N17:O17"/>
    <mergeCell ref="P17:Q17"/>
    <mergeCell ref="R19:V19"/>
    <mergeCell ref="C18:G18"/>
    <mergeCell ref="H18:I18"/>
    <mergeCell ref="J18:L18"/>
    <mergeCell ref="N18:O18"/>
    <mergeCell ref="P18:Q18"/>
    <mergeCell ref="R18:V18"/>
    <mergeCell ref="C19:G19"/>
    <mergeCell ref="H19:I19"/>
    <mergeCell ref="J19:L19"/>
    <mergeCell ref="N19:O19"/>
    <mergeCell ref="P19:Q19"/>
    <mergeCell ref="R21:V21"/>
    <mergeCell ref="C20:G20"/>
    <mergeCell ref="H20:I20"/>
    <mergeCell ref="J20:L20"/>
    <mergeCell ref="N20:O20"/>
    <mergeCell ref="P20:Q20"/>
    <mergeCell ref="R20:V20"/>
    <mergeCell ref="C21:G21"/>
    <mergeCell ref="H21:I21"/>
    <mergeCell ref="J21:L21"/>
    <mergeCell ref="N21:O21"/>
    <mergeCell ref="P21:Q21"/>
  </mergeCells>
  <phoneticPr fontId="1"/>
  <conditionalFormatting sqref="N15">
    <cfRule type="containsText" dxfId="51" priority="30" operator="containsText" text="NG">
      <formula>NOT(ISERROR(SEARCH("NG",N15)))</formula>
    </cfRule>
    <cfRule type="containsText" dxfId="50" priority="31" operator="containsText" text="OK">
      <formula>NOT(ISERROR(SEARCH("OK",N15)))</formula>
    </cfRule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B15"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N16">
    <cfRule type="containsText" dxfId="49" priority="26" operator="containsText" text="NG">
      <formula>NOT(ISERROR(SEARCH("NG",N16)))</formula>
    </cfRule>
    <cfRule type="containsText" dxfId="48" priority="27" operator="containsText" text="OK">
      <formula>NOT(ISERROR(SEARCH("OK",N16)))</formula>
    </cfRule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B16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N17">
    <cfRule type="containsText" dxfId="47" priority="22" operator="containsText" text="NG">
      <formula>NOT(ISERROR(SEARCH("NG",N17)))</formula>
    </cfRule>
    <cfRule type="containsText" dxfId="46" priority="23" operator="containsText" text="OK">
      <formula>NOT(ISERROR(SEARCH("OK",N17)))</formula>
    </cfRule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B17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B15:B17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N18">
    <cfRule type="containsText" dxfId="45" priority="17" operator="containsText" text="NG">
      <formula>NOT(ISERROR(SEARCH("NG",N18)))</formula>
    </cfRule>
    <cfRule type="containsText" dxfId="44" priority="18" operator="containsText" text="OK">
      <formula>NOT(ISERROR(SEARCH("OK",N18)))</formula>
    </cfRule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N19">
    <cfRule type="containsText" dxfId="43" priority="12" operator="containsText" text="NG">
      <formula>NOT(ISERROR(SEARCH("NG",N19)))</formula>
    </cfRule>
    <cfRule type="containsText" dxfId="42" priority="13" operator="containsText" text="OK">
      <formula>NOT(ISERROR(SEARCH("OK",N19)))</formula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N20">
    <cfRule type="containsText" dxfId="41" priority="7" operator="containsText" text="NG">
      <formula>NOT(ISERROR(SEARCH("NG",N20)))</formula>
    </cfRule>
    <cfRule type="containsText" dxfId="40" priority="8" operator="containsText" text="OK">
      <formula>NOT(ISERROR(SEARCH("OK",N20)))</formula>
    </cfRule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B20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20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N21">
    <cfRule type="containsText" dxfId="39" priority="2" operator="containsText" text="NG">
      <formula>NOT(ISERROR(SEARCH("NG",N21)))</formula>
    </cfRule>
    <cfRule type="containsText" dxfId="38" priority="3" operator="containsText" text="OK">
      <formula>NOT(ISERROR(SEARCH("OK",N21)))</formula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2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21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H15:H21">
      <formula1>ErrorStatus</formula1>
    </dataValidation>
    <dataValidation type="list" allowBlank="1" showInputMessage="1" showErrorMessage="1" sqref="P15:P21">
      <formula1>Browsers</formula1>
    </dataValidation>
    <dataValidation type="list" allowBlank="1" showInputMessage="1" showErrorMessage="1" sqref="N15:N21">
      <formula1>OkNgStatus</formula1>
    </dataValidation>
    <dataValidation type="list" showInputMessage="1" showErrorMessage="1" sqref="B15:B21">
      <formula1>DoneStatus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9"/>
  <sheetViews>
    <sheetView topLeftCell="A13" workbookViewId="0">
      <selection activeCell="P17" sqref="P17:Q17"/>
    </sheetView>
  </sheetViews>
  <sheetFormatPr defaultRowHeight="15.75" x14ac:dyDescent="0.15"/>
  <cols>
    <col min="1" max="17" width="9" style="3"/>
    <col min="18" max="18" width="7.375" style="3" customWidth="1"/>
    <col min="19" max="19" width="14.25" style="3" customWidth="1"/>
    <col min="20" max="22" width="9" style="3"/>
    <col min="23" max="23" width="2.375" style="3" customWidth="1"/>
    <col min="24" max="24" width="11" style="3" customWidth="1"/>
    <col min="25" max="25" width="3.5" style="3" customWidth="1"/>
    <col min="26" max="26" width="4.625" style="3" customWidth="1"/>
    <col min="27" max="27" width="4.375" style="3" customWidth="1"/>
    <col min="28" max="16384" width="9" style="3"/>
  </cols>
  <sheetData>
    <row r="1" spans="1:22" ht="15.75" customHeight="1" x14ac:dyDescent="0.15">
      <c r="A1" s="37" t="s">
        <v>49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5.75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15.75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x14ac:dyDescent="0.1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22" x14ac:dyDescent="0.15">
      <c r="A5" s="13" t="s">
        <v>50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47" t="s">
        <v>8</v>
      </c>
      <c r="T5" s="48"/>
      <c r="U5" s="48"/>
      <c r="V5" s="49"/>
    </row>
    <row r="6" spans="1:22" x14ac:dyDescent="0.15">
      <c r="A6" s="13" t="s">
        <v>39</v>
      </c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50"/>
      <c r="T6" s="51"/>
      <c r="U6" s="51"/>
      <c r="V6" s="52"/>
    </row>
    <row r="7" spans="1:22" x14ac:dyDescent="0.15">
      <c r="A7" s="13" t="s">
        <v>51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53"/>
      <c r="T7" s="54"/>
      <c r="U7" s="54"/>
      <c r="V7" s="55"/>
    </row>
    <row r="8" spans="1:22" x14ac:dyDescent="0.15">
      <c r="A8" s="13" t="s">
        <v>52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4" t="s">
        <v>19</v>
      </c>
      <c r="T8" s="56">
        <f>COUNTA(B15:B189)</f>
        <v>5</v>
      </c>
      <c r="U8" s="57"/>
      <c r="V8" s="58"/>
    </row>
    <row r="9" spans="1:22" x14ac:dyDescent="0.1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6" t="s">
        <v>11</v>
      </c>
      <c r="T9" s="56">
        <f>COUNTIF(B15:B83,"Done")</f>
        <v>5</v>
      </c>
      <c r="U9" s="57"/>
      <c r="V9" s="58"/>
    </row>
    <row r="10" spans="1:22" x14ac:dyDescent="0.1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7" t="s">
        <v>25</v>
      </c>
      <c r="T10" s="56">
        <f>COUNTIF(B15:B83, "NotDone")</f>
        <v>0</v>
      </c>
      <c r="U10" s="57"/>
      <c r="V10" s="58"/>
    </row>
    <row r="11" spans="1:22" x14ac:dyDescent="0.15">
      <c r="A11" s="13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5" t="s">
        <v>12</v>
      </c>
      <c r="T11" s="59">
        <f>COUNTIF(N15:N88,"OK")</f>
        <v>5</v>
      </c>
      <c r="U11" s="59"/>
      <c r="V11" s="59"/>
    </row>
    <row r="12" spans="1:22" x14ac:dyDescent="0.15">
      <c r="A12" s="13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8" t="s">
        <v>13</v>
      </c>
      <c r="T12" s="59">
        <f>COUNTIF(N15:N88,"NG")</f>
        <v>0</v>
      </c>
      <c r="U12" s="59"/>
      <c r="V12" s="59"/>
    </row>
    <row r="13" spans="1:22" x14ac:dyDescent="0.15">
      <c r="A13" s="1" t="s">
        <v>0</v>
      </c>
      <c r="B13" s="2" t="s">
        <v>14</v>
      </c>
      <c r="C13" s="41" t="s">
        <v>1</v>
      </c>
      <c r="D13" s="41"/>
      <c r="E13" s="41"/>
      <c r="F13" s="41"/>
      <c r="G13" s="41"/>
      <c r="H13" s="41" t="s">
        <v>2</v>
      </c>
      <c r="I13" s="41"/>
      <c r="J13" s="42" t="s">
        <v>3</v>
      </c>
      <c r="K13" s="43"/>
      <c r="L13" s="44"/>
      <c r="M13" s="2" t="s">
        <v>4</v>
      </c>
      <c r="N13" s="45" t="s">
        <v>5</v>
      </c>
      <c r="O13" s="46"/>
      <c r="P13" s="42" t="s">
        <v>6</v>
      </c>
      <c r="Q13" s="44"/>
      <c r="R13" s="41" t="s">
        <v>7</v>
      </c>
      <c r="S13" s="41"/>
      <c r="T13" s="41"/>
      <c r="U13" s="41"/>
      <c r="V13" s="41"/>
    </row>
    <row r="14" spans="1:22" x14ac:dyDescent="0.15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2"/>
    </row>
    <row r="15" spans="1:22" ht="142.5" customHeight="1" x14ac:dyDescent="0.15">
      <c r="A15" s="20">
        <v>1</v>
      </c>
      <c r="B15" s="21" t="s">
        <v>10</v>
      </c>
      <c r="C15" s="27" t="s">
        <v>53</v>
      </c>
      <c r="D15" s="28"/>
      <c r="E15" s="28"/>
      <c r="F15" s="28"/>
      <c r="G15" s="29"/>
      <c r="H15" s="30" t="s">
        <v>28</v>
      </c>
      <c r="I15" s="31"/>
      <c r="J15" s="30"/>
      <c r="K15" s="32"/>
      <c r="L15" s="31"/>
      <c r="M15" s="22">
        <v>42454</v>
      </c>
      <c r="N15" s="33" t="s">
        <v>12</v>
      </c>
      <c r="O15" s="34"/>
      <c r="P15" s="35" t="s">
        <v>29</v>
      </c>
      <c r="Q15" s="36"/>
      <c r="R15" s="24"/>
      <c r="S15" s="25"/>
      <c r="T15" s="25"/>
      <c r="U15" s="25"/>
      <c r="V15" s="26"/>
    </row>
    <row r="16" spans="1:22" ht="142.5" customHeight="1" x14ac:dyDescent="0.15">
      <c r="A16" s="20">
        <v>1</v>
      </c>
      <c r="B16" s="21" t="s">
        <v>10</v>
      </c>
      <c r="C16" s="27" t="s">
        <v>54</v>
      </c>
      <c r="D16" s="28"/>
      <c r="E16" s="28"/>
      <c r="F16" s="28"/>
      <c r="G16" s="29"/>
      <c r="H16" s="30" t="s">
        <v>28</v>
      </c>
      <c r="I16" s="31"/>
      <c r="J16" s="30"/>
      <c r="K16" s="32"/>
      <c r="L16" s="31"/>
      <c r="M16" s="22">
        <v>42454</v>
      </c>
      <c r="N16" s="33" t="s">
        <v>9</v>
      </c>
      <c r="O16" s="34"/>
      <c r="P16" s="35" t="s">
        <v>29</v>
      </c>
      <c r="Q16" s="36"/>
      <c r="R16" s="24"/>
      <c r="S16" s="25"/>
      <c r="T16" s="25"/>
      <c r="U16" s="25"/>
      <c r="V16" s="26"/>
    </row>
    <row r="17" spans="1:22" ht="142.5" customHeight="1" x14ac:dyDescent="0.15">
      <c r="A17" s="20">
        <v>1</v>
      </c>
      <c r="B17" s="21" t="s">
        <v>10</v>
      </c>
      <c r="C17" s="27" t="s">
        <v>55</v>
      </c>
      <c r="D17" s="28"/>
      <c r="E17" s="28"/>
      <c r="F17" s="28"/>
      <c r="G17" s="29"/>
      <c r="H17" s="30" t="s">
        <v>28</v>
      </c>
      <c r="I17" s="31"/>
      <c r="J17" s="30"/>
      <c r="K17" s="32"/>
      <c r="L17" s="31"/>
      <c r="M17" s="22">
        <v>42454</v>
      </c>
      <c r="N17" s="33" t="s">
        <v>9</v>
      </c>
      <c r="O17" s="34"/>
      <c r="P17" s="35" t="s">
        <v>29</v>
      </c>
      <c r="Q17" s="36"/>
      <c r="R17" s="24"/>
      <c r="S17" s="25"/>
      <c r="T17" s="25"/>
      <c r="U17" s="25"/>
      <c r="V17" s="26"/>
    </row>
    <row r="18" spans="1:22" ht="142.5" customHeight="1" x14ac:dyDescent="0.15">
      <c r="A18" s="20">
        <v>1</v>
      </c>
      <c r="B18" s="21" t="s">
        <v>10</v>
      </c>
      <c r="C18" s="27" t="s">
        <v>56</v>
      </c>
      <c r="D18" s="28"/>
      <c r="E18" s="28"/>
      <c r="F18" s="28"/>
      <c r="G18" s="29"/>
      <c r="H18" s="30" t="s">
        <v>28</v>
      </c>
      <c r="I18" s="31"/>
      <c r="J18" s="30"/>
      <c r="K18" s="32"/>
      <c r="L18" s="31"/>
      <c r="M18" s="22">
        <v>42454</v>
      </c>
      <c r="N18" s="33" t="s">
        <v>9</v>
      </c>
      <c r="O18" s="34"/>
      <c r="P18" s="35" t="s">
        <v>29</v>
      </c>
      <c r="Q18" s="36"/>
      <c r="R18" s="24"/>
      <c r="S18" s="25"/>
      <c r="T18" s="25"/>
      <c r="U18" s="25"/>
      <c r="V18" s="26"/>
    </row>
    <row r="19" spans="1:22" ht="142.5" customHeight="1" x14ac:dyDescent="0.15">
      <c r="A19" s="20">
        <v>1</v>
      </c>
      <c r="B19" s="21" t="s">
        <v>10</v>
      </c>
      <c r="C19" s="27" t="s">
        <v>57</v>
      </c>
      <c r="D19" s="28"/>
      <c r="E19" s="28"/>
      <c r="F19" s="28"/>
      <c r="G19" s="29"/>
      <c r="H19" s="30" t="s">
        <v>28</v>
      </c>
      <c r="I19" s="31"/>
      <c r="J19" s="30"/>
      <c r="K19" s="32"/>
      <c r="L19" s="31"/>
      <c r="M19" s="22">
        <v>42454</v>
      </c>
      <c r="N19" s="33" t="s">
        <v>9</v>
      </c>
      <c r="O19" s="34"/>
      <c r="P19" s="35" t="s">
        <v>29</v>
      </c>
      <c r="Q19" s="36"/>
      <c r="R19" s="24"/>
      <c r="S19" s="25"/>
      <c r="T19" s="25"/>
      <c r="U19" s="25"/>
      <c r="V19" s="26"/>
    </row>
  </sheetData>
  <mergeCells count="45">
    <mergeCell ref="T10:V10"/>
    <mergeCell ref="A1:V3"/>
    <mergeCell ref="A4:V4"/>
    <mergeCell ref="S5:V7"/>
    <mergeCell ref="T8:V8"/>
    <mergeCell ref="T9:V9"/>
    <mergeCell ref="T11:V11"/>
    <mergeCell ref="T12:V12"/>
    <mergeCell ref="C13:G13"/>
    <mergeCell ref="H13:I13"/>
    <mergeCell ref="J13:L13"/>
    <mergeCell ref="N13:O13"/>
    <mergeCell ref="P13:Q13"/>
    <mergeCell ref="R13:V13"/>
    <mergeCell ref="A14:V14"/>
    <mergeCell ref="C15:G15"/>
    <mergeCell ref="H15:I15"/>
    <mergeCell ref="J15:L15"/>
    <mergeCell ref="N15:O15"/>
    <mergeCell ref="P15:Q15"/>
    <mergeCell ref="R15:V15"/>
    <mergeCell ref="R17:V17"/>
    <mergeCell ref="C16:G16"/>
    <mergeCell ref="H16:I16"/>
    <mergeCell ref="J16:L16"/>
    <mergeCell ref="N16:O16"/>
    <mergeCell ref="P16:Q16"/>
    <mergeCell ref="R16:V16"/>
    <mergeCell ref="C17:G17"/>
    <mergeCell ref="H17:I17"/>
    <mergeCell ref="J17:L17"/>
    <mergeCell ref="N17:O17"/>
    <mergeCell ref="P17:Q17"/>
    <mergeCell ref="R19:V19"/>
    <mergeCell ref="C18:G18"/>
    <mergeCell ref="H18:I18"/>
    <mergeCell ref="J18:L18"/>
    <mergeCell ref="N18:O18"/>
    <mergeCell ref="P18:Q18"/>
    <mergeCell ref="R18:V18"/>
    <mergeCell ref="C19:G19"/>
    <mergeCell ref="H19:I19"/>
    <mergeCell ref="J19:L19"/>
    <mergeCell ref="N19:O19"/>
    <mergeCell ref="P19:Q19"/>
  </mergeCells>
  <phoneticPr fontId="1"/>
  <conditionalFormatting sqref="N15">
    <cfRule type="containsText" dxfId="37" priority="62" operator="containsText" text="NG">
      <formula>NOT(ISERROR(SEARCH("NG",N15)))</formula>
    </cfRule>
    <cfRule type="containsText" dxfId="36" priority="63" operator="containsText" text="OK">
      <formula>NOT(ISERROR(SEARCH("OK",N15)))</formula>
    </cfRule>
    <cfRule type="iconSet" priority="64">
      <iconSet iconSet="3Symbols2">
        <cfvo type="percent" val="0"/>
        <cfvo type="percent" val="33"/>
        <cfvo type="percent" val="67"/>
      </iconSet>
    </cfRule>
  </conditionalFormatting>
  <conditionalFormatting sqref="B1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N16">
    <cfRule type="containsText" dxfId="35" priority="29" operator="containsText" text="NG">
      <formula>NOT(ISERROR(SEARCH("NG",N16)))</formula>
    </cfRule>
    <cfRule type="containsText" dxfId="34" priority="30" operator="containsText" text="OK">
      <formula>NOT(ISERROR(SEARCH("OK",N16)))</formula>
    </cfRule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B16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N17">
    <cfRule type="containsText" dxfId="33" priority="25" operator="containsText" text="NG">
      <formula>NOT(ISERROR(SEARCH("NG",N17)))</formula>
    </cfRule>
    <cfRule type="containsText" dxfId="32" priority="26" operator="containsText" text="OK">
      <formula>NOT(ISERROR(SEARCH("OK",N17)))</formula>
    </cfRule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B17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N18">
    <cfRule type="containsText" dxfId="31" priority="21" operator="containsText" text="NG">
      <formula>NOT(ISERROR(SEARCH("NG",N18)))</formula>
    </cfRule>
    <cfRule type="containsText" dxfId="30" priority="22" operator="containsText" text="OK">
      <formula>NOT(ISERROR(SEARCH("OK",N18)))</formula>
    </cfRule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N19">
    <cfRule type="containsText" dxfId="29" priority="17" operator="containsText" text="NG">
      <formula>NOT(ISERROR(SEARCH("NG",N19)))</formula>
    </cfRule>
    <cfRule type="containsText" dxfId="28" priority="18" operator="containsText" text="OK">
      <formula>NOT(ISERROR(SEARCH("OK",N19)))</formula>
    </cfRule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20">
      <iconSet iconSet="3Symbols2">
        <cfvo type="percent" val="0"/>
        <cfvo type="percent" val="33"/>
        <cfvo type="percent" val="67"/>
      </iconSet>
    </cfRule>
  </conditionalFormatting>
  <dataValidations count="4">
    <dataValidation type="list" showInputMessage="1" showErrorMessage="1" sqref="B15:B19">
      <formula1>DoneStatus</formula1>
    </dataValidation>
    <dataValidation type="list" allowBlank="1" showInputMessage="1" showErrorMessage="1" sqref="N15:N19">
      <formula1>OkNgStatus</formula1>
    </dataValidation>
    <dataValidation type="list" allowBlank="1" showInputMessage="1" showErrorMessage="1" sqref="P15:P19">
      <formula1>Browsers</formula1>
    </dataValidation>
    <dataValidation type="list" allowBlank="1" showInputMessage="1" showErrorMessage="1" sqref="H15:H19">
      <formula1>ErrorStatus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18"/>
  <sheetViews>
    <sheetView topLeftCell="A13" workbookViewId="0">
      <selection activeCell="F11" sqref="F11"/>
    </sheetView>
  </sheetViews>
  <sheetFormatPr defaultRowHeight="15.75" x14ac:dyDescent="0.15"/>
  <cols>
    <col min="1" max="17" width="9" style="3"/>
    <col min="18" max="18" width="7.375" style="3" customWidth="1"/>
    <col min="19" max="19" width="14.25" style="3" customWidth="1"/>
    <col min="20" max="22" width="9" style="3"/>
    <col min="23" max="23" width="2.375" style="3" customWidth="1"/>
    <col min="24" max="24" width="11" style="3" customWidth="1"/>
    <col min="25" max="25" width="3.5" style="3" customWidth="1"/>
    <col min="26" max="26" width="4.625" style="3" customWidth="1"/>
    <col min="27" max="27" width="4.375" style="3" customWidth="1"/>
    <col min="28" max="16384" width="9" style="3"/>
  </cols>
  <sheetData>
    <row r="1" spans="1:22" ht="15.75" customHeight="1" x14ac:dyDescent="0.15">
      <c r="A1" s="37" t="s">
        <v>63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5.75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15.75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x14ac:dyDescent="0.1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22" x14ac:dyDescent="0.15">
      <c r="A5" s="13" t="s">
        <v>62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47" t="s">
        <v>8</v>
      </c>
      <c r="T5" s="48"/>
      <c r="U5" s="48"/>
      <c r="V5" s="49"/>
    </row>
    <row r="6" spans="1:22" x14ac:dyDescent="0.15">
      <c r="A6" s="13" t="s">
        <v>39</v>
      </c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50"/>
      <c r="T6" s="51"/>
      <c r="U6" s="51"/>
      <c r="V6" s="52"/>
    </row>
    <row r="7" spans="1:22" x14ac:dyDescent="0.15">
      <c r="A7" s="13" t="s">
        <v>51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53"/>
      <c r="T7" s="54"/>
      <c r="U7" s="54"/>
      <c r="V7" s="55"/>
    </row>
    <row r="8" spans="1:22" x14ac:dyDescent="0.15">
      <c r="A8" s="13"/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4" t="s">
        <v>19</v>
      </c>
      <c r="T8" s="56">
        <f>COUNTA(B15:B188)</f>
        <v>4</v>
      </c>
      <c r="U8" s="57"/>
      <c r="V8" s="58"/>
    </row>
    <row r="9" spans="1:22" x14ac:dyDescent="0.1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6" t="s">
        <v>11</v>
      </c>
      <c r="T9" s="56">
        <f>COUNTIF(B15:B82,"Done")</f>
        <v>4</v>
      </c>
      <c r="U9" s="57"/>
      <c r="V9" s="58"/>
    </row>
    <row r="10" spans="1:22" x14ac:dyDescent="0.1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7" t="s">
        <v>25</v>
      </c>
      <c r="T10" s="56">
        <f>COUNTIF(B15:B82, "NotDone")</f>
        <v>0</v>
      </c>
      <c r="U10" s="57"/>
      <c r="V10" s="58"/>
    </row>
    <row r="11" spans="1:22" x14ac:dyDescent="0.15">
      <c r="A11" s="13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5" t="s">
        <v>12</v>
      </c>
      <c r="T11" s="59">
        <f>COUNTIF(N15:N87,"OK")</f>
        <v>4</v>
      </c>
      <c r="U11" s="59"/>
      <c r="V11" s="59"/>
    </row>
    <row r="12" spans="1:22" x14ac:dyDescent="0.15">
      <c r="A12" s="13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8" t="s">
        <v>13</v>
      </c>
      <c r="T12" s="59">
        <f>COUNTIF(N15:N87,"NG")</f>
        <v>0</v>
      </c>
      <c r="U12" s="59"/>
      <c r="V12" s="59"/>
    </row>
    <row r="13" spans="1:22" x14ac:dyDescent="0.15">
      <c r="A13" s="1" t="s">
        <v>0</v>
      </c>
      <c r="B13" s="2" t="s">
        <v>14</v>
      </c>
      <c r="C13" s="41" t="s">
        <v>1</v>
      </c>
      <c r="D13" s="41"/>
      <c r="E13" s="41"/>
      <c r="F13" s="41"/>
      <c r="G13" s="41"/>
      <c r="H13" s="41" t="s">
        <v>2</v>
      </c>
      <c r="I13" s="41"/>
      <c r="J13" s="42" t="s">
        <v>3</v>
      </c>
      <c r="K13" s="43"/>
      <c r="L13" s="44"/>
      <c r="M13" s="2" t="s">
        <v>4</v>
      </c>
      <c r="N13" s="45" t="s">
        <v>5</v>
      </c>
      <c r="O13" s="46"/>
      <c r="P13" s="42" t="s">
        <v>6</v>
      </c>
      <c r="Q13" s="44"/>
      <c r="R13" s="41" t="s">
        <v>7</v>
      </c>
      <c r="S13" s="41"/>
      <c r="T13" s="41"/>
      <c r="U13" s="41"/>
      <c r="V13" s="41"/>
    </row>
    <row r="14" spans="1:22" x14ac:dyDescent="0.15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2"/>
    </row>
    <row r="15" spans="1:22" ht="142.5" customHeight="1" x14ac:dyDescent="0.15">
      <c r="A15" s="20">
        <v>1</v>
      </c>
      <c r="B15" s="21" t="s">
        <v>10</v>
      </c>
      <c r="C15" s="27" t="s">
        <v>58</v>
      </c>
      <c r="D15" s="28"/>
      <c r="E15" s="28"/>
      <c r="F15" s="28"/>
      <c r="G15" s="29"/>
      <c r="H15" s="30" t="s">
        <v>28</v>
      </c>
      <c r="I15" s="31"/>
      <c r="J15" s="30"/>
      <c r="K15" s="32"/>
      <c r="L15" s="31"/>
      <c r="M15" s="22">
        <v>42454</v>
      </c>
      <c r="N15" s="33" t="s">
        <v>12</v>
      </c>
      <c r="O15" s="34"/>
      <c r="P15" s="35" t="s">
        <v>29</v>
      </c>
      <c r="Q15" s="36"/>
      <c r="R15" s="24"/>
      <c r="S15" s="25"/>
      <c r="T15" s="25"/>
      <c r="U15" s="25"/>
      <c r="V15" s="26"/>
    </row>
    <row r="16" spans="1:22" ht="142.5" customHeight="1" x14ac:dyDescent="0.15">
      <c r="A16" s="20">
        <v>2</v>
      </c>
      <c r="B16" s="21" t="s">
        <v>10</v>
      </c>
      <c r="C16" s="27" t="s">
        <v>59</v>
      </c>
      <c r="D16" s="28"/>
      <c r="E16" s="28"/>
      <c r="F16" s="28"/>
      <c r="G16" s="29"/>
      <c r="H16" s="30" t="s">
        <v>28</v>
      </c>
      <c r="I16" s="31"/>
      <c r="J16" s="30"/>
      <c r="K16" s="32"/>
      <c r="L16" s="31"/>
      <c r="M16" s="22">
        <v>42454</v>
      </c>
      <c r="N16" s="33" t="s">
        <v>9</v>
      </c>
      <c r="O16" s="34"/>
      <c r="P16" s="35" t="s">
        <v>29</v>
      </c>
      <c r="Q16" s="36"/>
      <c r="R16" s="24"/>
      <c r="S16" s="25"/>
      <c r="T16" s="25"/>
      <c r="U16" s="25"/>
      <c r="V16" s="26"/>
    </row>
    <row r="17" spans="1:22" ht="142.5" customHeight="1" x14ac:dyDescent="0.15">
      <c r="A17" s="20">
        <v>3</v>
      </c>
      <c r="B17" s="21" t="s">
        <v>10</v>
      </c>
      <c r="C17" s="27" t="s">
        <v>60</v>
      </c>
      <c r="D17" s="28"/>
      <c r="E17" s="28"/>
      <c r="F17" s="28"/>
      <c r="G17" s="29"/>
      <c r="H17" s="30" t="s">
        <v>28</v>
      </c>
      <c r="I17" s="31"/>
      <c r="J17" s="30"/>
      <c r="K17" s="32"/>
      <c r="L17" s="31"/>
      <c r="M17" s="22">
        <v>42454</v>
      </c>
      <c r="N17" s="33" t="s">
        <v>9</v>
      </c>
      <c r="O17" s="34"/>
      <c r="P17" s="35" t="s">
        <v>29</v>
      </c>
      <c r="Q17" s="36"/>
      <c r="R17" s="24"/>
      <c r="S17" s="25"/>
      <c r="T17" s="25"/>
      <c r="U17" s="25"/>
      <c r="V17" s="26"/>
    </row>
    <row r="18" spans="1:22" ht="142.5" customHeight="1" x14ac:dyDescent="0.15">
      <c r="A18" s="20">
        <v>4</v>
      </c>
      <c r="B18" s="21" t="s">
        <v>10</v>
      </c>
      <c r="C18" s="27" t="s">
        <v>61</v>
      </c>
      <c r="D18" s="28"/>
      <c r="E18" s="28"/>
      <c r="F18" s="28"/>
      <c r="G18" s="29"/>
      <c r="H18" s="30" t="s">
        <v>28</v>
      </c>
      <c r="I18" s="31"/>
      <c r="J18" s="30"/>
      <c r="K18" s="32"/>
      <c r="L18" s="31"/>
      <c r="M18" s="22">
        <v>42454</v>
      </c>
      <c r="N18" s="33" t="s">
        <v>9</v>
      </c>
      <c r="O18" s="34"/>
      <c r="P18" s="35" t="s">
        <v>29</v>
      </c>
      <c r="Q18" s="36"/>
      <c r="R18" s="24"/>
      <c r="S18" s="25"/>
      <c r="T18" s="25"/>
      <c r="U18" s="25"/>
      <c r="V18" s="26"/>
    </row>
  </sheetData>
  <mergeCells count="39">
    <mergeCell ref="T10:V10"/>
    <mergeCell ref="A1:V3"/>
    <mergeCell ref="A4:V4"/>
    <mergeCell ref="S5:V7"/>
    <mergeCell ref="T8:V8"/>
    <mergeCell ref="T9:V9"/>
    <mergeCell ref="T11:V11"/>
    <mergeCell ref="T12:V12"/>
    <mergeCell ref="C13:G13"/>
    <mergeCell ref="H13:I13"/>
    <mergeCell ref="J13:L13"/>
    <mergeCell ref="N13:O13"/>
    <mergeCell ref="P13:Q13"/>
    <mergeCell ref="R13:V13"/>
    <mergeCell ref="R16:V16"/>
    <mergeCell ref="A14:V14"/>
    <mergeCell ref="C15:G15"/>
    <mergeCell ref="H15:I15"/>
    <mergeCell ref="J15:L15"/>
    <mergeCell ref="N15:O15"/>
    <mergeCell ref="P15:Q15"/>
    <mergeCell ref="R15:V15"/>
    <mergeCell ref="C16:G16"/>
    <mergeCell ref="H16:I16"/>
    <mergeCell ref="J16:L16"/>
    <mergeCell ref="N16:O16"/>
    <mergeCell ref="P16:Q16"/>
    <mergeCell ref="R18:V18"/>
    <mergeCell ref="C17:G17"/>
    <mergeCell ref="H17:I17"/>
    <mergeCell ref="J17:L17"/>
    <mergeCell ref="N17:O17"/>
    <mergeCell ref="P17:Q17"/>
    <mergeCell ref="R17:V17"/>
    <mergeCell ref="C18:G18"/>
    <mergeCell ref="H18:I18"/>
    <mergeCell ref="J18:L18"/>
    <mergeCell ref="N18:O18"/>
    <mergeCell ref="P18:Q18"/>
  </mergeCells>
  <phoneticPr fontId="1"/>
  <conditionalFormatting sqref="N15">
    <cfRule type="containsText" dxfId="27" priority="18" operator="containsText" text="NG">
      <formula>NOT(ISERROR(SEARCH("NG",N15)))</formula>
    </cfRule>
    <cfRule type="containsText" dxfId="26" priority="19" operator="containsText" text="OK">
      <formula>NOT(ISERROR(SEARCH("OK",N15)))</formula>
    </cfRule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B15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N16">
    <cfRule type="containsText" dxfId="25" priority="14" operator="containsText" text="NG">
      <formula>NOT(ISERROR(SEARCH("NG",N16)))</formula>
    </cfRule>
    <cfRule type="containsText" dxfId="24" priority="15" operator="containsText" text="OK">
      <formula>NOT(ISERROR(SEARCH("OK",N16)))</formula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N17">
    <cfRule type="containsText" dxfId="23" priority="10" operator="containsText" text="NG">
      <formula>NOT(ISERROR(SEARCH("NG",N17)))</formula>
    </cfRule>
    <cfRule type="containsText" dxfId="22" priority="11" operator="containsText" text="OK">
      <formula>NOT(ISERROR(SEARCH("OK",N17)))</formula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N18">
    <cfRule type="containsText" dxfId="21" priority="6" operator="containsText" text="NG">
      <formula>NOT(ISERROR(SEARCH("NG",N18)))</formula>
    </cfRule>
    <cfRule type="containsText" dxfId="20" priority="7" operator="containsText" text="OK">
      <formula>NOT(ISERROR(SEARCH("OK",N18)))</formula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B16:B17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H15:H18">
      <formula1>ErrorStatus</formula1>
    </dataValidation>
    <dataValidation type="list" allowBlank="1" showInputMessage="1" showErrorMessage="1" sqref="P15:P18">
      <formula1>Browsers</formula1>
    </dataValidation>
    <dataValidation type="list" allowBlank="1" showInputMessage="1" showErrorMessage="1" sqref="N15:N18">
      <formula1>OkNgStatus</formula1>
    </dataValidation>
    <dataValidation type="list" showInputMessage="1" showErrorMessage="1" sqref="B15:B18">
      <formula1>DoneStatus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V19"/>
  <sheetViews>
    <sheetView topLeftCell="A16" workbookViewId="0">
      <selection activeCell="H19" sqref="H19:I19"/>
    </sheetView>
  </sheetViews>
  <sheetFormatPr defaultRowHeight="15.75" x14ac:dyDescent="0.15"/>
  <cols>
    <col min="1" max="17" width="9" style="3"/>
    <col min="18" max="18" width="7.375" style="3" customWidth="1"/>
    <col min="19" max="19" width="14.25" style="3" customWidth="1"/>
    <col min="20" max="22" width="9" style="3"/>
    <col min="23" max="23" width="2.375" style="3" customWidth="1"/>
    <col min="24" max="24" width="11" style="3" customWidth="1"/>
    <col min="25" max="25" width="3.5" style="3" customWidth="1"/>
    <col min="26" max="26" width="4.625" style="3" customWidth="1"/>
    <col min="27" max="27" width="4.375" style="3" customWidth="1"/>
    <col min="28" max="16384" width="9" style="3"/>
  </cols>
  <sheetData>
    <row r="1" spans="1:22" ht="15.75" customHeight="1" x14ac:dyDescent="0.15">
      <c r="A1" s="37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5.75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15.75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x14ac:dyDescent="0.1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22" x14ac:dyDescent="0.15">
      <c r="A5" s="13" t="s">
        <v>64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47" t="s">
        <v>8</v>
      </c>
      <c r="T5" s="48"/>
      <c r="U5" s="48"/>
      <c r="V5" s="49"/>
    </row>
    <row r="6" spans="1:22" x14ac:dyDescent="0.15">
      <c r="A6" s="13" t="s">
        <v>39</v>
      </c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50"/>
      <c r="T6" s="51"/>
      <c r="U6" s="51"/>
      <c r="V6" s="52"/>
    </row>
    <row r="7" spans="1:22" x14ac:dyDescent="0.15">
      <c r="A7" s="13" t="s">
        <v>40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53"/>
      <c r="T7" s="54"/>
      <c r="U7" s="54"/>
      <c r="V7" s="55"/>
    </row>
    <row r="8" spans="1:22" x14ac:dyDescent="0.15">
      <c r="A8" s="13" t="s">
        <v>65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4" t="s">
        <v>19</v>
      </c>
      <c r="T8" s="56">
        <f>COUNTA(B15:B197)</f>
        <v>5</v>
      </c>
      <c r="U8" s="57"/>
      <c r="V8" s="58"/>
    </row>
    <row r="9" spans="1:22" x14ac:dyDescent="0.1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6" t="s">
        <v>11</v>
      </c>
      <c r="T9" s="56">
        <f>COUNTIF(B15:B91,"Done")</f>
        <v>5</v>
      </c>
      <c r="U9" s="57"/>
      <c r="V9" s="58"/>
    </row>
    <row r="10" spans="1:22" x14ac:dyDescent="0.1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7" t="s">
        <v>25</v>
      </c>
      <c r="T10" s="56">
        <f>COUNTIF(B15:B91, "NotDone")</f>
        <v>0</v>
      </c>
      <c r="U10" s="57"/>
      <c r="V10" s="58"/>
    </row>
    <row r="11" spans="1:22" x14ac:dyDescent="0.15">
      <c r="A11" s="13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5" t="s">
        <v>12</v>
      </c>
      <c r="T11" s="59">
        <f>COUNTIF(N15:N96,"OK")</f>
        <v>5</v>
      </c>
      <c r="U11" s="59"/>
      <c r="V11" s="59"/>
    </row>
    <row r="12" spans="1:22" x14ac:dyDescent="0.15">
      <c r="A12" s="13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8" t="s">
        <v>13</v>
      </c>
      <c r="T12" s="59">
        <f>COUNTIF(N15:N96,"NG")</f>
        <v>0</v>
      </c>
      <c r="U12" s="59"/>
      <c r="V12" s="59"/>
    </row>
    <row r="13" spans="1:22" x14ac:dyDescent="0.15">
      <c r="A13" s="1" t="s">
        <v>0</v>
      </c>
      <c r="B13" s="2" t="s">
        <v>14</v>
      </c>
      <c r="C13" s="41" t="s">
        <v>1</v>
      </c>
      <c r="D13" s="41"/>
      <c r="E13" s="41"/>
      <c r="F13" s="41"/>
      <c r="G13" s="41"/>
      <c r="H13" s="41" t="s">
        <v>2</v>
      </c>
      <c r="I13" s="41"/>
      <c r="J13" s="42" t="s">
        <v>3</v>
      </c>
      <c r="K13" s="43"/>
      <c r="L13" s="44"/>
      <c r="M13" s="2" t="s">
        <v>4</v>
      </c>
      <c r="N13" s="45" t="s">
        <v>5</v>
      </c>
      <c r="O13" s="46"/>
      <c r="P13" s="42" t="s">
        <v>6</v>
      </c>
      <c r="Q13" s="44"/>
      <c r="R13" s="41" t="s">
        <v>7</v>
      </c>
      <c r="S13" s="41"/>
      <c r="T13" s="41"/>
      <c r="U13" s="41"/>
      <c r="V13" s="41"/>
    </row>
    <row r="14" spans="1:22" x14ac:dyDescent="0.15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2"/>
    </row>
    <row r="15" spans="1:22" ht="142.5" customHeight="1" x14ac:dyDescent="0.15">
      <c r="A15" s="20">
        <v>1</v>
      </c>
      <c r="B15" s="21" t="s">
        <v>10</v>
      </c>
      <c r="C15" s="27" t="s">
        <v>67</v>
      </c>
      <c r="D15" s="28"/>
      <c r="E15" s="28"/>
      <c r="F15" s="28"/>
      <c r="G15" s="29"/>
      <c r="H15" s="30" t="s">
        <v>28</v>
      </c>
      <c r="I15" s="31"/>
      <c r="J15" s="30"/>
      <c r="K15" s="32"/>
      <c r="L15" s="31"/>
      <c r="M15" s="22">
        <v>42454</v>
      </c>
      <c r="N15" s="33" t="s">
        <v>9</v>
      </c>
      <c r="O15" s="34"/>
      <c r="P15" s="35" t="s">
        <v>29</v>
      </c>
      <c r="Q15" s="36"/>
      <c r="R15" s="24"/>
      <c r="S15" s="25"/>
      <c r="T15" s="25"/>
      <c r="U15" s="25"/>
      <c r="V15" s="26"/>
    </row>
    <row r="16" spans="1:22" ht="156" customHeight="1" x14ac:dyDescent="0.15">
      <c r="A16" s="20">
        <v>2</v>
      </c>
      <c r="B16" s="21" t="s">
        <v>10</v>
      </c>
      <c r="C16" s="27" t="s">
        <v>66</v>
      </c>
      <c r="D16" s="28"/>
      <c r="E16" s="28"/>
      <c r="F16" s="28"/>
      <c r="G16" s="29"/>
      <c r="H16" s="30" t="s">
        <v>28</v>
      </c>
      <c r="I16" s="31"/>
      <c r="J16" s="30"/>
      <c r="K16" s="32"/>
      <c r="L16" s="31"/>
      <c r="M16" s="22">
        <v>42454</v>
      </c>
      <c r="N16" s="33" t="s">
        <v>9</v>
      </c>
      <c r="O16" s="34"/>
      <c r="P16" s="35" t="s">
        <v>29</v>
      </c>
      <c r="Q16" s="36"/>
      <c r="R16" s="24"/>
      <c r="S16" s="25"/>
      <c r="T16" s="25"/>
      <c r="U16" s="25"/>
      <c r="V16" s="26"/>
    </row>
    <row r="17" spans="1:22" ht="133.5" customHeight="1" x14ac:dyDescent="0.15">
      <c r="A17" s="20">
        <v>3</v>
      </c>
      <c r="B17" s="21" t="s">
        <v>10</v>
      </c>
      <c r="C17" s="27" t="s">
        <v>68</v>
      </c>
      <c r="D17" s="28"/>
      <c r="E17" s="28"/>
      <c r="F17" s="28"/>
      <c r="G17" s="29"/>
      <c r="H17" s="30" t="s">
        <v>22</v>
      </c>
      <c r="I17" s="31"/>
      <c r="J17" s="30"/>
      <c r="K17" s="32"/>
      <c r="L17" s="31"/>
      <c r="M17" s="22">
        <v>42454</v>
      </c>
      <c r="N17" s="33" t="s">
        <v>9</v>
      </c>
      <c r="O17" s="34"/>
      <c r="P17" s="35" t="s">
        <v>29</v>
      </c>
      <c r="Q17" s="36"/>
      <c r="R17" s="24"/>
      <c r="S17" s="25"/>
      <c r="T17" s="25"/>
      <c r="U17" s="25"/>
      <c r="V17" s="26"/>
    </row>
    <row r="18" spans="1:22" ht="159" customHeight="1" x14ac:dyDescent="0.15">
      <c r="A18" s="20">
        <v>4</v>
      </c>
      <c r="B18" s="21" t="s">
        <v>10</v>
      </c>
      <c r="C18" s="27" t="s">
        <v>69</v>
      </c>
      <c r="D18" s="28"/>
      <c r="E18" s="28"/>
      <c r="F18" s="28"/>
      <c r="G18" s="29"/>
      <c r="H18" s="30" t="s">
        <v>28</v>
      </c>
      <c r="I18" s="31"/>
      <c r="J18" s="30"/>
      <c r="K18" s="32"/>
      <c r="L18" s="31"/>
      <c r="M18" s="22">
        <v>42454</v>
      </c>
      <c r="N18" s="33" t="s">
        <v>9</v>
      </c>
      <c r="O18" s="34"/>
      <c r="P18" s="35" t="s">
        <v>29</v>
      </c>
      <c r="Q18" s="36"/>
      <c r="R18" s="24"/>
      <c r="S18" s="25"/>
      <c r="T18" s="25"/>
      <c r="U18" s="25"/>
      <c r="V18" s="26"/>
    </row>
    <row r="19" spans="1:22" ht="159" customHeight="1" x14ac:dyDescent="0.15">
      <c r="A19" s="20">
        <v>4</v>
      </c>
      <c r="B19" s="21" t="s">
        <v>10</v>
      </c>
      <c r="C19" s="27" t="s">
        <v>70</v>
      </c>
      <c r="D19" s="28"/>
      <c r="E19" s="28"/>
      <c r="F19" s="28"/>
      <c r="G19" s="29"/>
      <c r="H19" s="30" t="s">
        <v>28</v>
      </c>
      <c r="I19" s="31"/>
      <c r="J19" s="30"/>
      <c r="K19" s="32"/>
      <c r="L19" s="31"/>
      <c r="M19" s="22">
        <v>42454</v>
      </c>
      <c r="N19" s="33" t="s">
        <v>9</v>
      </c>
      <c r="O19" s="34"/>
      <c r="P19" s="35" t="s">
        <v>29</v>
      </c>
      <c r="Q19" s="36"/>
      <c r="R19" s="24"/>
      <c r="S19" s="25"/>
      <c r="T19" s="25"/>
      <c r="U19" s="25"/>
      <c r="V19" s="26"/>
    </row>
  </sheetData>
  <mergeCells count="45">
    <mergeCell ref="T10:V10"/>
    <mergeCell ref="A1:V3"/>
    <mergeCell ref="A4:V4"/>
    <mergeCell ref="S5:V7"/>
    <mergeCell ref="T8:V8"/>
    <mergeCell ref="T9:V9"/>
    <mergeCell ref="T11:V11"/>
    <mergeCell ref="T12:V12"/>
    <mergeCell ref="C13:G13"/>
    <mergeCell ref="H13:I13"/>
    <mergeCell ref="J13:L13"/>
    <mergeCell ref="N13:O13"/>
    <mergeCell ref="P13:Q13"/>
    <mergeCell ref="R13:V13"/>
    <mergeCell ref="A14:V14"/>
    <mergeCell ref="C15:G15"/>
    <mergeCell ref="H15:I15"/>
    <mergeCell ref="J15:L15"/>
    <mergeCell ref="N15:O15"/>
    <mergeCell ref="P15:Q15"/>
    <mergeCell ref="R15:V15"/>
    <mergeCell ref="R17:V17"/>
    <mergeCell ref="C16:G16"/>
    <mergeCell ref="H16:I16"/>
    <mergeCell ref="J16:L16"/>
    <mergeCell ref="N16:O16"/>
    <mergeCell ref="P16:Q16"/>
    <mergeCell ref="R16:V16"/>
    <mergeCell ref="C17:G17"/>
    <mergeCell ref="H17:I17"/>
    <mergeCell ref="J17:L17"/>
    <mergeCell ref="N17:O17"/>
    <mergeCell ref="P17:Q17"/>
    <mergeCell ref="R19:V19"/>
    <mergeCell ref="C18:G18"/>
    <mergeCell ref="H18:I18"/>
    <mergeCell ref="J18:L18"/>
    <mergeCell ref="N18:O18"/>
    <mergeCell ref="P18:Q18"/>
    <mergeCell ref="R18:V18"/>
    <mergeCell ref="C19:G19"/>
    <mergeCell ref="H19:I19"/>
    <mergeCell ref="J19:L19"/>
    <mergeCell ref="N19:O19"/>
    <mergeCell ref="P19:Q19"/>
  </mergeCells>
  <phoneticPr fontId="1"/>
  <conditionalFormatting sqref="N15">
    <cfRule type="containsText" dxfId="19" priority="35" operator="containsText" text="NG">
      <formula>NOT(ISERROR(SEARCH("NG",N15)))</formula>
    </cfRule>
    <cfRule type="containsText" dxfId="18" priority="36" operator="containsText" text="OK">
      <formula>NOT(ISERROR(SEARCH("OK",N15)))</formula>
    </cfRule>
    <cfRule type="iconSet" priority="37">
      <iconSet iconSet="3Symbols2">
        <cfvo type="percent" val="0"/>
        <cfvo type="percent" val="33"/>
        <cfvo type="percent" val="67"/>
      </iconSet>
    </cfRule>
  </conditionalFormatting>
  <conditionalFormatting sqref="B15"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N16">
    <cfRule type="containsText" dxfId="17" priority="31" operator="containsText" text="NG">
      <formula>NOT(ISERROR(SEARCH("NG",N16)))</formula>
    </cfRule>
    <cfRule type="containsText" dxfId="16" priority="32" operator="containsText" text="OK">
      <formula>NOT(ISERROR(SEARCH("OK",N16)))</formula>
    </cfRule>
    <cfRule type="iconSet" priority="33">
      <iconSet iconSet="3Symbols2">
        <cfvo type="percent" val="0"/>
        <cfvo type="percent" val="33"/>
        <cfvo type="percent" val="67"/>
      </iconSet>
    </cfRule>
  </conditionalFormatting>
  <conditionalFormatting sqref="B16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N17">
    <cfRule type="containsText" dxfId="15" priority="27" operator="containsText" text="NG">
      <formula>NOT(ISERROR(SEARCH("NG",N17)))</formula>
    </cfRule>
    <cfRule type="containsText" dxfId="14" priority="28" operator="containsText" text="OK">
      <formula>NOT(ISERROR(SEARCH("OK",N17)))</formula>
    </cfRule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B17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B15:B17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N18">
    <cfRule type="containsText" dxfId="13" priority="22" operator="containsText" text="NG">
      <formula>NOT(ISERROR(SEARCH("NG",N18)))</formula>
    </cfRule>
    <cfRule type="containsText" dxfId="12" priority="23" operator="containsText" text="OK">
      <formula>NOT(ISERROR(SEARCH("OK",N18)))</formula>
    </cfRule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N19">
    <cfRule type="containsText" dxfId="11" priority="2" operator="containsText" text="NG">
      <formula>NOT(ISERROR(SEARCH("NG",N19)))</formula>
    </cfRule>
    <cfRule type="containsText" dxfId="10" priority="3" operator="containsText" text="OK">
      <formula>NOT(ISERROR(SEARCH("OK",N19)))</formula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4">
    <dataValidation type="list" showInputMessage="1" showErrorMessage="1" sqref="B15:B19">
      <formula1>DoneStatus</formula1>
    </dataValidation>
    <dataValidation type="list" allowBlank="1" showInputMessage="1" showErrorMessage="1" sqref="N15:N19">
      <formula1>OkNgStatus</formula1>
    </dataValidation>
    <dataValidation type="list" allowBlank="1" showInputMessage="1" showErrorMessage="1" sqref="P15:P19">
      <formula1>Browsers</formula1>
    </dataValidation>
    <dataValidation type="list" allowBlank="1" showInputMessage="1" showErrorMessage="1" sqref="H15:H19">
      <formula1>ErrorStatus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0" sqref="A20"/>
    </sheetView>
  </sheetViews>
  <sheetFormatPr defaultRowHeight="13.5" x14ac:dyDescent="0.15"/>
  <sheetData>
    <row r="1" spans="1:3" x14ac:dyDescent="0.15">
      <c r="A1" s="63" t="s">
        <v>15</v>
      </c>
    </row>
    <row r="2" spans="1:3" x14ac:dyDescent="0.15">
      <c r="A2" s="63"/>
    </row>
    <row r="3" spans="1:3" ht="15.75" x14ac:dyDescent="0.15">
      <c r="A3" s="9" t="s">
        <v>16</v>
      </c>
    </row>
    <row r="4" spans="1:3" ht="15.75" x14ac:dyDescent="0.15">
      <c r="A4" s="10" t="s">
        <v>17</v>
      </c>
    </row>
    <row r="5" spans="1:3" ht="15.75" x14ac:dyDescent="0.15">
      <c r="A5" s="11" t="s">
        <v>18</v>
      </c>
    </row>
    <row r="8" spans="1:3" ht="15.75" x14ac:dyDescent="0.15">
      <c r="A8" s="64" t="s">
        <v>21</v>
      </c>
      <c r="B8" s="65"/>
      <c r="C8" s="66"/>
    </row>
    <row r="9" spans="1:3" ht="15.75" x14ac:dyDescent="0.15">
      <c r="A9" s="14" t="s">
        <v>23</v>
      </c>
      <c r="B9" s="15"/>
      <c r="C9" s="16"/>
    </row>
    <row r="10" spans="1:3" ht="15.75" x14ac:dyDescent="0.15">
      <c r="A10" s="17" t="s">
        <v>24</v>
      </c>
      <c r="B10" s="18"/>
      <c r="C10" s="19"/>
    </row>
  </sheetData>
  <mergeCells count="2">
    <mergeCell ref="A1:A2"/>
    <mergeCell ref="A8:C8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V19"/>
  <sheetViews>
    <sheetView tabSelected="1" topLeftCell="B7" workbookViewId="0">
      <selection activeCell="P18" sqref="P18:Q18"/>
    </sheetView>
  </sheetViews>
  <sheetFormatPr defaultRowHeight="15.75" x14ac:dyDescent="0.15"/>
  <cols>
    <col min="1" max="17" width="9" style="3"/>
    <col min="18" max="18" width="2.625" style="3" customWidth="1"/>
    <col min="19" max="19" width="3.875" style="3" customWidth="1"/>
    <col min="20" max="20" width="2" style="3" customWidth="1"/>
    <col min="21" max="21" width="2.75" style="3" customWidth="1"/>
    <col min="22" max="22" width="1.625" style="3" customWidth="1"/>
    <col min="23" max="23" width="2.375" style="3" customWidth="1"/>
    <col min="24" max="24" width="11" style="3" customWidth="1"/>
    <col min="25" max="25" width="3.5" style="3" customWidth="1"/>
    <col min="26" max="26" width="4.625" style="3" customWidth="1"/>
    <col min="27" max="27" width="4.375" style="3" customWidth="1"/>
    <col min="28" max="16384" width="9" style="3"/>
  </cols>
  <sheetData>
    <row r="1" spans="1:22" ht="15.75" customHeight="1" x14ac:dyDescent="0.15">
      <c r="A1" s="37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5.75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15.75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x14ac:dyDescent="0.1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22" x14ac:dyDescent="0.15">
      <c r="A5" s="13" t="s">
        <v>71</v>
      </c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47" t="s">
        <v>8</v>
      </c>
      <c r="T5" s="48"/>
      <c r="U5" s="48"/>
      <c r="V5" s="49"/>
    </row>
    <row r="6" spans="1:22" x14ac:dyDescent="0.15">
      <c r="A6" s="13" t="s">
        <v>39</v>
      </c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50"/>
      <c r="T6" s="51"/>
      <c r="U6" s="51"/>
      <c r="V6" s="52"/>
    </row>
    <row r="7" spans="1:22" x14ac:dyDescent="0.15">
      <c r="A7" s="13" t="s">
        <v>72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53"/>
      <c r="T7" s="54"/>
      <c r="U7" s="54"/>
      <c r="V7" s="55"/>
    </row>
    <row r="8" spans="1:22" x14ac:dyDescent="0.15">
      <c r="A8" s="13"/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4" t="s">
        <v>19</v>
      </c>
      <c r="T8" s="56">
        <f>COUNTA(B15:B197)</f>
        <v>4</v>
      </c>
      <c r="U8" s="57"/>
      <c r="V8" s="58"/>
    </row>
    <row r="9" spans="1:22" x14ac:dyDescent="0.15">
      <c r="A9" s="13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6" t="s">
        <v>11</v>
      </c>
      <c r="T9" s="56">
        <f>COUNTIF(B15:B91,"Done")</f>
        <v>4</v>
      </c>
      <c r="U9" s="57"/>
      <c r="V9" s="58"/>
    </row>
    <row r="10" spans="1:22" x14ac:dyDescent="0.15">
      <c r="A10" s="13"/>
      <c r="B10" s="13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7" t="s">
        <v>25</v>
      </c>
      <c r="T10" s="56">
        <f>COUNTIF(B15:B91, "NotDone")</f>
        <v>0</v>
      </c>
      <c r="U10" s="57"/>
      <c r="V10" s="58"/>
    </row>
    <row r="11" spans="1:22" x14ac:dyDescent="0.15">
      <c r="A11" s="13"/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5" t="s">
        <v>12</v>
      </c>
      <c r="T11" s="59">
        <f>COUNTIF(N15:N96,"OK")</f>
        <v>4</v>
      </c>
      <c r="U11" s="59"/>
      <c r="V11" s="59"/>
    </row>
    <row r="12" spans="1:22" x14ac:dyDescent="0.15">
      <c r="A12" s="13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8" t="s">
        <v>13</v>
      </c>
      <c r="T12" s="59">
        <f>COUNTIF(N15:N96,"NG")</f>
        <v>0</v>
      </c>
      <c r="U12" s="59"/>
      <c r="V12" s="59"/>
    </row>
    <row r="13" spans="1:22" x14ac:dyDescent="0.15">
      <c r="A13" s="1" t="s">
        <v>0</v>
      </c>
      <c r="B13" s="23" t="s">
        <v>14</v>
      </c>
      <c r="C13" s="41" t="s">
        <v>1</v>
      </c>
      <c r="D13" s="41"/>
      <c r="E13" s="41"/>
      <c r="F13" s="41"/>
      <c r="G13" s="41"/>
      <c r="H13" s="41" t="s">
        <v>2</v>
      </c>
      <c r="I13" s="41"/>
      <c r="J13" s="42" t="s">
        <v>3</v>
      </c>
      <c r="K13" s="43"/>
      <c r="L13" s="44"/>
      <c r="M13" s="23" t="s">
        <v>4</v>
      </c>
      <c r="N13" s="45" t="s">
        <v>5</v>
      </c>
      <c r="O13" s="46"/>
      <c r="P13" s="42" t="s">
        <v>6</v>
      </c>
      <c r="Q13" s="44"/>
      <c r="R13" s="41" t="s">
        <v>7</v>
      </c>
      <c r="S13" s="41"/>
      <c r="T13" s="41"/>
      <c r="U13" s="41"/>
      <c r="V13" s="41"/>
    </row>
    <row r="14" spans="1:22" x14ac:dyDescent="0.15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2"/>
    </row>
    <row r="15" spans="1:22" ht="142.5" customHeight="1" x14ac:dyDescent="0.15">
      <c r="A15" s="20">
        <v>1</v>
      </c>
      <c r="B15" s="21" t="s">
        <v>10</v>
      </c>
      <c r="C15" s="27" t="s">
        <v>73</v>
      </c>
      <c r="D15" s="28"/>
      <c r="E15" s="28"/>
      <c r="F15" s="28"/>
      <c r="G15" s="29"/>
      <c r="H15" s="30" t="s">
        <v>28</v>
      </c>
      <c r="I15" s="31"/>
      <c r="J15" s="30"/>
      <c r="K15" s="32"/>
      <c r="L15" s="31"/>
      <c r="M15" s="22">
        <v>42466</v>
      </c>
      <c r="N15" s="33" t="s">
        <v>9</v>
      </c>
      <c r="O15" s="34"/>
      <c r="P15" s="35" t="s">
        <v>29</v>
      </c>
      <c r="Q15" s="36"/>
      <c r="R15" s="24"/>
      <c r="S15" s="25"/>
      <c r="T15" s="25"/>
      <c r="U15" s="25"/>
      <c r="V15" s="26"/>
    </row>
    <row r="16" spans="1:22" ht="156" customHeight="1" x14ac:dyDescent="0.15">
      <c r="A16" s="20">
        <v>2</v>
      </c>
      <c r="B16" s="21" t="s">
        <v>10</v>
      </c>
      <c r="C16" s="27" t="s">
        <v>74</v>
      </c>
      <c r="D16" s="28"/>
      <c r="E16" s="28"/>
      <c r="F16" s="28"/>
      <c r="G16" s="29"/>
      <c r="H16" s="30" t="s">
        <v>28</v>
      </c>
      <c r="I16" s="31"/>
      <c r="J16" s="30"/>
      <c r="K16" s="32"/>
      <c r="L16" s="31"/>
      <c r="M16" s="22">
        <v>42466</v>
      </c>
      <c r="N16" s="33" t="s">
        <v>9</v>
      </c>
      <c r="O16" s="34"/>
      <c r="P16" s="35" t="s">
        <v>29</v>
      </c>
      <c r="Q16" s="36"/>
      <c r="R16" s="24"/>
      <c r="S16" s="25"/>
      <c r="T16" s="25"/>
      <c r="U16" s="25"/>
      <c r="V16" s="26"/>
    </row>
    <row r="17" spans="1:22" ht="133.5" customHeight="1" x14ac:dyDescent="0.15">
      <c r="A17" s="20">
        <v>3</v>
      </c>
      <c r="B17" s="21" t="s">
        <v>10</v>
      </c>
      <c r="C17" s="27" t="s">
        <v>75</v>
      </c>
      <c r="D17" s="28"/>
      <c r="E17" s="28"/>
      <c r="F17" s="28"/>
      <c r="G17" s="29"/>
      <c r="H17" s="30" t="s">
        <v>28</v>
      </c>
      <c r="I17" s="31"/>
      <c r="J17" s="30" t="s">
        <v>78</v>
      </c>
      <c r="K17" s="32"/>
      <c r="L17" s="31"/>
      <c r="M17" s="22">
        <v>42466</v>
      </c>
      <c r="N17" s="33" t="s">
        <v>9</v>
      </c>
      <c r="O17" s="34"/>
      <c r="P17" s="35" t="s">
        <v>29</v>
      </c>
      <c r="Q17" s="36"/>
      <c r="R17" s="24"/>
      <c r="S17" s="25"/>
      <c r="T17" s="25"/>
      <c r="U17" s="25"/>
      <c r="V17" s="26"/>
    </row>
    <row r="18" spans="1:22" ht="159" customHeight="1" x14ac:dyDescent="0.15">
      <c r="A18" s="20">
        <v>4</v>
      </c>
      <c r="B18" s="21" t="s">
        <v>10</v>
      </c>
      <c r="C18" s="27" t="s">
        <v>76</v>
      </c>
      <c r="D18" s="28"/>
      <c r="E18" s="28"/>
      <c r="F18" s="28"/>
      <c r="G18" s="29"/>
      <c r="H18" s="30" t="s">
        <v>28</v>
      </c>
      <c r="I18" s="31"/>
      <c r="J18" s="30" t="s">
        <v>77</v>
      </c>
      <c r="K18" s="32"/>
      <c r="L18" s="31"/>
      <c r="M18" s="22">
        <v>42466</v>
      </c>
      <c r="N18" s="33" t="s">
        <v>9</v>
      </c>
      <c r="O18" s="34"/>
      <c r="P18" s="35" t="s">
        <v>29</v>
      </c>
      <c r="Q18" s="36"/>
      <c r="R18" s="24"/>
      <c r="S18" s="25"/>
      <c r="T18" s="25"/>
      <c r="U18" s="25"/>
      <c r="V18" s="26"/>
    </row>
    <row r="19" spans="1:22" ht="159" customHeight="1" x14ac:dyDescent="0.15">
      <c r="A19" s="20"/>
      <c r="B19" s="21"/>
      <c r="C19" s="27"/>
      <c r="D19" s="28"/>
      <c r="E19" s="28"/>
      <c r="F19" s="28"/>
      <c r="G19" s="29"/>
      <c r="H19" s="30"/>
      <c r="I19" s="31"/>
      <c r="J19" s="30"/>
      <c r="K19" s="32"/>
      <c r="L19" s="31"/>
      <c r="M19" s="22"/>
      <c r="N19" s="33"/>
      <c r="O19" s="34"/>
      <c r="P19" s="35"/>
      <c r="Q19" s="36"/>
      <c r="R19" s="24"/>
      <c r="S19" s="25"/>
      <c r="T19" s="25"/>
      <c r="U19" s="25"/>
      <c r="V19" s="26"/>
    </row>
  </sheetData>
  <mergeCells count="45">
    <mergeCell ref="C19:G19"/>
    <mergeCell ref="H19:I19"/>
    <mergeCell ref="J19:L19"/>
    <mergeCell ref="N19:O19"/>
    <mergeCell ref="P19:Q19"/>
    <mergeCell ref="R19:V19"/>
    <mergeCell ref="C18:G18"/>
    <mergeCell ref="H18:I18"/>
    <mergeCell ref="J18:L18"/>
    <mergeCell ref="N18:O18"/>
    <mergeCell ref="P18:Q18"/>
    <mergeCell ref="R18:V18"/>
    <mergeCell ref="C17:G17"/>
    <mergeCell ref="H17:I17"/>
    <mergeCell ref="J17:L17"/>
    <mergeCell ref="N17:O17"/>
    <mergeCell ref="P17:Q17"/>
    <mergeCell ref="R17:V17"/>
    <mergeCell ref="C16:G16"/>
    <mergeCell ref="H16:I16"/>
    <mergeCell ref="J16:L16"/>
    <mergeCell ref="N16:O16"/>
    <mergeCell ref="P16:Q16"/>
    <mergeCell ref="R16:V16"/>
    <mergeCell ref="A14:V14"/>
    <mergeCell ref="C15:G15"/>
    <mergeCell ref="H15:I15"/>
    <mergeCell ref="J15:L15"/>
    <mergeCell ref="N15:O15"/>
    <mergeCell ref="P15:Q15"/>
    <mergeCell ref="R15:V15"/>
    <mergeCell ref="T11:V11"/>
    <mergeCell ref="T12:V12"/>
    <mergeCell ref="C13:G13"/>
    <mergeCell ref="H13:I13"/>
    <mergeCell ref="J13:L13"/>
    <mergeCell ref="N13:O13"/>
    <mergeCell ref="P13:Q13"/>
    <mergeCell ref="R13:V13"/>
    <mergeCell ref="A1:V3"/>
    <mergeCell ref="A4:V4"/>
    <mergeCell ref="S5:V7"/>
    <mergeCell ref="T8:V8"/>
    <mergeCell ref="T9:V9"/>
    <mergeCell ref="T10:V10"/>
  </mergeCells>
  <phoneticPr fontId="1"/>
  <conditionalFormatting sqref="N15">
    <cfRule type="containsText" dxfId="9" priority="20" operator="containsText" text="NG">
      <formula>NOT(ISERROR(SEARCH("NG",N15)))</formula>
    </cfRule>
    <cfRule type="containsText" dxfId="8" priority="21" operator="containsText" text="OK">
      <formula>NOT(ISERROR(SEARCH("OK",N15)))</formula>
    </cfRule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B15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N16">
    <cfRule type="containsText" dxfId="7" priority="16" operator="containsText" text="NG">
      <formula>NOT(ISERROR(SEARCH("NG",N16)))</formula>
    </cfRule>
    <cfRule type="containsText" dxfId="6" priority="17" operator="containsText" text="OK">
      <formula>NOT(ISERROR(SEARCH("OK",N16)))</formula>
    </cfRule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B16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N17">
    <cfRule type="containsText" dxfId="5" priority="12" operator="containsText" text="NG">
      <formula>NOT(ISERROR(SEARCH("NG",N17)))</formula>
    </cfRule>
    <cfRule type="containsText" dxfId="4" priority="13" operator="containsText" text="OK">
      <formula>NOT(ISERROR(SEARCH("OK",N17)))</formula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B17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B15:B17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N18">
    <cfRule type="containsText" dxfId="3" priority="7" operator="containsText" text="NG">
      <formula>NOT(ISERROR(SEARCH("NG",N18)))</formula>
    </cfRule>
    <cfRule type="containsText" dxfId="2" priority="8" operator="containsText" text="OK">
      <formula>NOT(ISERROR(SEARCH("OK",N18)))</formula>
    </cfRule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18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N19">
    <cfRule type="containsText" dxfId="1" priority="2" operator="containsText" text="NG">
      <formula>NOT(ISERROR(SEARCH("NG",N19)))</formula>
    </cfRule>
    <cfRule type="containsText" dxfId="0" priority="3" operator="containsText" text="OK">
      <formula>NOT(ISERROR(SEARCH("OK",N19)))</formula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19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H15:H19">
      <formula1>ErrorStatus</formula1>
    </dataValidation>
    <dataValidation type="list" allowBlank="1" showInputMessage="1" showErrorMessage="1" sqref="P15:P19">
      <formula1>Browsers</formula1>
    </dataValidation>
    <dataValidation type="list" allowBlank="1" showInputMessage="1" showErrorMessage="1" sqref="N15:N19">
      <formula1>OkNgStatus</formula1>
    </dataValidation>
    <dataValidation type="list" showInputMessage="1" showErrorMessage="1" sqref="B15:B19">
      <formula1>DoneStatus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SignUpAPI</vt:lpstr>
      <vt:lpstr>User Activation API</vt:lpstr>
      <vt:lpstr>Login API</vt:lpstr>
      <vt:lpstr>CheckIfUserExists API</vt:lpstr>
      <vt:lpstr>Reset PasswordCode API</vt:lpstr>
      <vt:lpstr>Lists Used</vt:lpstr>
      <vt:lpstr>Member_Info</vt:lpstr>
      <vt:lpstr>Browsers</vt:lpstr>
      <vt:lpstr>'CheckIfUserExists API'!DoneStatus</vt:lpstr>
      <vt:lpstr>'Login API'!DoneStatus</vt:lpstr>
      <vt:lpstr>Member_Info!DoneStatus</vt:lpstr>
      <vt:lpstr>'Reset PasswordCode API'!DoneStatus</vt:lpstr>
      <vt:lpstr>'User Activation API'!DoneStatus</vt:lpstr>
      <vt:lpstr>DoneStatus</vt:lpstr>
      <vt:lpstr>ErrorStatus</vt:lpstr>
      <vt:lpstr>'CheckIfUserExists API'!OkNgStatus</vt:lpstr>
      <vt:lpstr>'Login API'!OkNgStatus</vt:lpstr>
      <vt:lpstr>Member_Info!OkNgStatus</vt:lpstr>
      <vt:lpstr>'Reset PasswordCode API'!OkNgStatus</vt:lpstr>
      <vt:lpstr>'User Activation API'!OkNgStatus</vt:lpstr>
      <vt:lpstr>OkNgStatus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Sumit</dc:creator>
  <cp:lastModifiedBy>Prasad Sumit</cp:lastModifiedBy>
  <dcterms:created xsi:type="dcterms:W3CDTF">2016-03-25T01:01:28Z</dcterms:created>
  <dcterms:modified xsi:type="dcterms:W3CDTF">2016-04-06T06:18:59Z</dcterms:modified>
</cp:coreProperties>
</file>