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7620" yWindow="0" windowWidth="25600" windowHeight="17560" tabRatio="500"/>
  </bookViews>
  <sheets>
    <sheet name="Solid Blue (diff)" sheetId="6" r:id="rId1"/>
    <sheet name="Solid Blue" sheetId="4" r:id="rId2"/>
    <sheet name="Solid Blue (rerun)" sheetId="5" r:id="rId3"/>
    <sheet name="Blue Strip" sheetId="3" r:id="rId4"/>
    <sheet name="Motor Shield On" sheetId="1" r:id="rId5"/>
    <sheet name="Motor Shield Off" sheetId="2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6" l="1"/>
  <c r="E5" i="6"/>
  <c r="F5" i="6"/>
  <c r="G5" i="6"/>
  <c r="I5" i="6"/>
  <c r="J5" i="6"/>
  <c r="K5" i="6"/>
  <c r="L5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3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3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3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3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3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3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3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3" i="6"/>
  <c r="L4" i="6"/>
  <c r="K4" i="6"/>
  <c r="J4" i="6"/>
  <c r="I4" i="6"/>
  <c r="E4" i="6"/>
  <c r="F4" i="6"/>
  <c r="G4" i="6"/>
  <c r="D4" i="6"/>
  <c r="AJ272" i="5"/>
  <c r="AI272" i="5"/>
  <c r="AH272" i="5"/>
  <c r="AG272" i="5"/>
  <c r="AE272" i="5"/>
  <c r="AD272" i="5"/>
  <c r="AC272" i="5"/>
  <c r="AB272" i="5"/>
  <c r="T272" i="5"/>
  <c r="U272" i="5"/>
  <c r="V272" i="5"/>
  <c r="W272" i="5"/>
  <c r="X272" i="5"/>
  <c r="Y272" i="5"/>
  <c r="Z272" i="5"/>
  <c r="H272" i="5"/>
  <c r="I272" i="5"/>
  <c r="J272" i="5"/>
  <c r="K272" i="5"/>
  <c r="L272" i="5"/>
  <c r="M272" i="5"/>
  <c r="N272" i="5"/>
  <c r="AJ271" i="5"/>
  <c r="AI271" i="5"/>
  <c r="AH271" i="5"/>
  <c r="AG271" i="5"/>
  <c r="AE271" i="5"/>
  <c r="AD271" i="5"/>
  <c r="AC271" i="5"/>
  <c r="AB271" i="5"/>
  <c r="T271" i="5"/>
  <c r="U271" i="5"/>
  <c r="V271" i="5"/>
  <c r="W271" i="5"/>
  <c r="X271" i="5"/>
  <c r="Y271" i="5"/>
  <c r="Z271" i="5"/>
  <c r="H271" i="5"/>
  <c r="I271" i="5"/>
  <c r="J271" i="5"/>
  <c r="K271" i="5"/>
  <c r="L271" i="5"/>
  <c r="M271" i="5"/>
  <c r="N271" i="5"/>
  <c r="AJ270" i="5"/>
  <c r="AI270" i="5"/>
  <c r="AH270" i="5"/>
  <c r="AG270" i="5"/>
  <c r="AE270" i="5"/>
  <c r="AD270" i="5"/>
  <c r="AC270" i="5"/>
  <c r="AB270" i="5"/>
  <c r="T270" i="5"/>
  <c r="U270" i="5"/>
  <c r="V270" i="5"/>
  <c r="W270" i="5"/>
  <c r="X270" i="5"/>
  <c r="Y270" i="5"/>
  <c r="Z270" i="5"/>
  <c r="H270" i="5"/>
  <c r="I270" i="5"/>
  <c r="J270" i="5"/>
  <c r="K270" i="5"/>
  <c r="L270" i="5"/>
  <c r="M270" i="5"/>
  <c r="N270" i="5"/>
  <c r="AJ269" i="5"/>
  <c r="AI269" i="5"/>
  <c r="AH269" i="5"/>
  <c r="AG269" i="5"/>
  <c r="AE269" i="5"/>
  <c r="AD269" i="5"/>
  <c r="AC269" i="5"/>
  <c r="AB269" i="5"/>
  <c r="T269" i="5"/>
  <c r="U269" i="5"/>
  <c r="V269" i="5"/>
  <c r="W269" i="5"/>
  <c r="X269" i="5"/>
  <c r="Y269" i="5"/>
  <c r="Z269" i="5"/>
  <c r="H269" i="5"/>
  <c r="I269" i="5"/>
  <c r="J269" i="5"/>
  <c r="K269" i="5"/>
  <c r="L269" i="5"/>
  <c r="M269" i="5"/>
  <c r="N269" i="5"/>
  <c r="AJ268" i="5"/>
  <c r="AI268" i="5"/>
  <c r="AH268" i="5"/>
  <c r="AG268" i="5"/>
  <c r="AE268" i="5"/>
  <c r="AD268" i="5"/>
  <c r="AC268" i="5"/>
  <c r="AB268" i="5"/>
  <c r="T268" i="5"/>
  <c r="U268" i="5"/>
  <c r="V268" i="5"/>
  <c r="W268" i="5"/>
  <c r="X268" i="5"/>
  <c r="Y268" i="5"/>
  <c r="Z268" i="5"/>
  <c r="H268" i="5"/>
  <c r="I268" i="5"/>
  <c r="J268" i="5"/>
  <c r="K268" i="5"/>
  <c r="L268" i="5"/>
  <c r="M268" i="5"/>
  <c r="N268" i="5"/>
  <c r="AJ267" i="5"/>
  <c r="AI267" i="5"/>
  <c r="AH267" i="5"/>
  <c r="AG267" i="5"/>
  <c r="AE267" i="5"/>
  <c r="AD267" i="5"/>
  <c r="AC267" i="5"/>
  <c r="AB267" i="5"/>
  <c r="T267" i="5"/>
  <c r="U267" i="5"/>
  <c r="V267" i="5"/>
  <c r="W267" i="5"/>
  <c r="X267" i="5"/>
  <c r="Y267" i="5"/>
  <c r="Z267" i="5"/>
  <c r="H267" i="5"/>
  <c r="I267" i="5"/>
  <c r="J267" i="5"/>
  <c r="K267" i="5"/>
  <c r="L267" i="5"/>
  <c r="M267" i="5"/>
  <c r="N267" i="5"/>
  <c r="AJ266" i="5"/>
  <c r="AI266" i="5"/>
  <c r="AH266" i="5"/>
  <c r="AG266" i="5"/>
  <c r="AE266" i="5"/>
  <c r="AD266" i="5"/>
  <c r="AC266" i="5"/>
  <c r="AB266" i="5"/>
  <c r="T266" i="5"/>
  <c r="U266" i="5"/>
  <c r="V266" i="5"/>
  <c r="W266" i="5"/>
  <c r="X266" i="5"/>
  <c r="Y266" i="5"/>
  <c r="Z266" i="5"/>
  <c r="H266" i="5"/>
  <c r="I266" i="5"/>
  <c r="J266" i="5"/>
  <c r="K266" i="5"/>
  <c r="L266" i="5"/>
  <c r="M266" i="5"/>
  <c r="N266" i="5"/>
  <c r="AJ265" i="5"/>
  <c r="AI265" i="5"/>
  <c r="AH265" i="5"/>
  <c r="AG265" i="5"/>
  <c r="AE265" i="5"/>
  <c r="AD265" i="5"/>
  <c r="AC265" i="5"/>
  <c r="AB265" i="5"/>
  <c r="T265" i="5"/>
  <c r="U265" i="5"/>
  <c r="V265" i="5"/>
  <c r="W265" i="5"/>
  <c r="X265" i="5"/>
  <c r="Y265" i="5"/>
  <c r="Z265" i="5"/>
  <c r="H265" i="5"/>
  <c r="I265" i="5"/>
  <c r="J265" i="5"/>
  <c r="K265" i="5"/>
  <c r="L265" i="5"/>
  <c r="M265" i="5"/>
  <c r="N265" i="5"/>
  <c r="AJ264" i="5"/>
  <c r="AI264" i="5"/>
  <c r="AH264" i="5"/>
  <c r="AG264" i="5"/>
  <c r="AE264" i="5"/>
  <c r="AD264" i="5"/>
  <c r="AC264" i="5"/>
  <c r="AB264" i="5"/>
  <c r="T264" i="5"/>
  <c r="U264" i="5"/>
  <c r="V264" i="5"/>
  <c r="W264" i="5"/>
  <c r="X264" i="5"/>
  <c r="Y264" i="5"/>
  <c r="Z264" i="5"/>
  <c r="H264" i="5"/>
  <c r="I264" i="5"/>
  <c r="J264" i="5"/>
  <c r="K264" i="5"/>
  <c r="L264" i="5"/>
  <c r="M264" i="5"/>
  <c r="N264" i="5"/>
  <c r="AJ263" i="5"/>
  <c r="AI263" i="5"/>
  <c r="AH263" i="5"/>
  <c r="AG263" i="5"/>
  <c r="AE263" i="5"/>
  <c r="AD263" i="5"/>
  <c r="AC263" i="5"/>
  <c r="AB263" i="5"/>
  <c r="T263" i="5"/>
  <c r="U263" i="5"/>
  <c r="V263" i="5"/>
  <c r="W263" i="5"/>
  <c r="X263" i="5"/>
  <c r="Y263" i="5"/>
  <c r="Z263" i="5"/>
  <c r="H263" i="5"/>
  <c r="I263" i="5"/>
  <c r="J263" i="5"/>
  <c r="K263" i="5"/>
  <c r="L263" i="5"/>
  <c r="M263" i="5"/>
  <c r="N263" i="5"/>
  <c r="AJ262" i="5"/>
  <c r="AI262" i="5"/>
  <c r="AH262" i="5"/>
  <c r="AG262" i="5"/>
  <c r="AE262" i="5"/>
  <c r="AD262" i="5"/>
  <c r="AC262" i="5"/>
  <c r="AB262" i="5"/>
  <c r="T262" i="5"/>
  <c r="U262" i="5"/>
  <c r="V262" i="5"/>
  <c r="W262" i="5"/>
  <c r="X262" i="5"/>
  <c r="Y262" i="5"/>
  <c r="Z262" i="5"/>
  <c r="H262" i="5"/>
  <c r="I262" i="5"/>
  <c r="J262" i="5"/>
  <c r="K262" i="5"/>
  <c r="L262" i="5"/>
  <c r="M262" i="5"/>
  <c r="N262" i="5"/>
  <c r="AJ261" i="5"/>
  <c r="AI261" i="5"/>
  <c r="AH261" i="5"/>
  <c r="AG261" i="5"/>
  <c r="AE261" i="5"/>
  <c r="AD261" i="5"/>
  <c r="AC261" i="5"/>
  <c r="AB261" i="5"/>
  <c r="T261" i="5"/>
  <c r="U261" i="5"/>
  <c r="V261" i="5"/>
  <c r="W261" i="5"/>
  <c r="X261" i="5"/>
  <c r="Y261" i="5"/>
  <c r="Z261" i="5"/>
  <c r="H261" i="5"/>
  <c r="I261" i="5"/>
  <c r="J261" i="5"/>
  <c r="K261" i="5"/>
  <c r="L261" i="5"/>
  <c r="M261" i="5"/>
  <c r="N261" i="5"/>
  <c r="AJ260" i="5"/>
  <c r="AI260" i="5"/>
  <c r="AH260" i="5"/>
  <c r="AG260" i="5"/>
  <c r="AE260" i="5"/>
  <c r="AD260" i="5"/>
  <c r="AC260" i="5"/>
  <c r="AB260" i="5"/>
  <c r="T260" i="5"/>
  <c r="U260" i="5"/>
  <c r="V260" i="5"/>
  <c r="W260" i="5"/>
  <c r="X260" i="5"/>
  <c r="Y260" i="5"/>
  <c r="Z260" i="5"/>
  <c r="H260" i="5"/>
  <c r="I260" i="5"/>
  <c r="J260" i="5"/>
  <c r="K260" i="5"/>
  <c r="L260" i="5"/>
  <c r="M260" i="5"/>
  <c r="N260" i="5"/>
  <c r="AJ259" i="5"/>
  <c r="AI259" i="5"/>
  <c r="AH259" i="5"/>
  <c r="AG259" i="5"/>
  <c r="AE259" i="5"/>
  <c r="AD259" i="5"/>
  <c r="AC259" i="5"/>
  <c r="AB259" i="5"/>
  <c r="T259" i="5"/>
  <c r="U259" i="5"/>
  <c r="V259" i="5"/>
  <c r="W259" i="5"/>
  <c r="X259" i="5"/>
  <c r="Y259" i="5"/>
  <c r="Z259" i="5"/>
  <c r="H259" i="5"/>
  <c r="I259" i="5"/>
  <c r="J259" i="5"/>
  <c r="K259" i="5"/>
  <c r="L259" i="5"/>
  <c r="M259" i="5"/>
  <c r="N259" i="5"/>
  <c r="AJ258" i="5"/>
  <c r="AI258" i="5"/>
  <c r="AH258" i="5"/>
  <c r="AG258" i="5"/>
  <c r="AE258" i="5"/>
  <c r="AD258" i="5"/>
  <c r="AC258" i="5"/>
  <c r="AB258" i="5"/>
  <c r="T258" i="5"/>
  <c r="U258" i="5"/>
  <c r="V258" i="5"/>
  <c r="W258" i="5"/>
  <c r="X258" i="5"/>
  <c r="Y258" i="5"/>
  <c r="Z258" i="5"/>
  <c r="H258" i="5"/>
  <c r="I258" i="5"/>
  <c r="J258" i="5"/>
  <c r="K258" i="5"/>
  <c r="L258" i="5"/>
  <c r="M258" i="5"/>
  <c r="N258" i="5"/>
  <c r="AJ257" i="5"/>
  <c r="AI257" i="5"/>
  <c r="AH257" i="5"/>
  <c r="AG257" i="5"/>
  <c r="AE257" i="5"/>
  <c r="AD257" i="5"/>
  <c r="AC257" i="5"/>
  <c r="AB257" i="5"/>
  <c r="T257" i="5"/>
  <c r="U257" i="5"/>
  <c r="V257" i="5"/>
  <c r="W257" i="5"/>
  <c r="X257" i="5"/>
  <c r="Y257" i="5"/>
  <c r="Z257" i="5"/>
  <c r="H257" i="5"/>
  <c r="I257" i="5"/>
  <c r="J257" i="5"/>
  <c r="K257" i="5"/>
  <c r="L257" i="5"/>
  <c r="M257" i="5"/>
  <c r="N257" i="5"/>
  <c r="AJ256" i="5"/>
  <c r="AI256" i="5"/>
  <c r="AH256" i="5"/>
  <c r="AG256" i="5"/>
  <c r="AE256" i="5"/>
  <c r="AD256" i="5"/>
  <c r="AC256" i="5"/>
  <c r="AB256" i="5"/>
  <c r="T256" i="5"/>
  <c r="U256" i="5"/>
  <c r="V256" i="5"/>
  <c r="W256" i="5"/>
  <c r="X256" i="5"/>
  <c r="Y256" i="5"/>
  <c r="Z256" i="5"/>
  <c r="H256" i="5"/>
  <c r="I256" i="5"/>
  <c r="J256" i="5"/>
  <c r="K256" i="5"/>
  <c r="L256" i="5"/>
  <c r="M256" i="5"/>
  <c r="N256" i="5"/>
  <c r="AJ255" i="5"/>
  <c r="AI255" i="5"/>
  <c r="AH255" i="5"/>
  <c r="AG255" i="5"/>
  <c r="AE255" i="5"/>
  <c r="AD255" i="5"/>
  <c r="AC255" i="5"/>
  <c r="AB255" i="5"/>
  <c r="T255" i="5"/>
  <c r="U255" i="5"/>
  <c r="V255" i="5"/>
  <c r="W255" i="5"/>
  <c r="X255" i="5"/>
  <c r="Y255" i="5"/>
  <c r="Z255" i="5"/>
  <c r="H255" i="5"/>
  <c r="I255" i="5"/>
  <c r="J255" i="5"/>
  <c r="K255" i="5"/>
  <c r="L255" i="5"/>
  <c r="M255" i="5"/>
  <c r="N255" i="5"/>
  <c r="AJ254" i="5"/>
  <c r="AI254" i="5"/>
  <c r="AH254" i="5"/>
  <c r="AG254" i="5"/>
  <c r="AE254" i="5"/>
  <c r="AD254" i="5"/>
  <c r="AC254" i="5"/>
  <c r="AB254" i="5"/>
  <c r="T254" i="5"/>
  <c r="U254" i="5"/>
  <c r="V254" i="5"/>
  <c r="W254" i="5"/>
  <c r="X254" i="5"/>
  <c r="Y254" i="5"/>
  <c r="Z254" i="5"/>
  <c r="H254" i="5"/>
  <c r="I254" i="5"/>
  <c r="J254" i="5"/>
  <c r="K254" i="5"/>
  <c r="L254" i="5"/>
  <c r="M254" i="5"/>
  <c r="N254" i="5"/>
  <c r="AJ253" i="5"/>
  <c r="AI253" i="5"/>
  <c r="AH253" i="5"/>
  <c r="AG253" i="5"/>
  <c r="AE253" i="5"/>
  <c r="AD253" i="5"/>
  <c r="AC253" i="5"/>
  <c r="AB253" i="5"/>
  <c r="T253" i="5"/>
  <c r="U253" i="5"/>
  <c r="V253" i="5"/>
  <c r="W253" i="5"/>
  <c r="X253" i="5"/>
  <c r="Y253" i="5"/>
  <c r="Z253" i="5"/>
  <c r="H253" i="5"/>
  <c r="I253" i="5"/>
  <c r="J253" i="5"/>
  <c r="K253" i="5"/>
  <c r="L253" i="5"/>
  <c r="M253" i="5"/>
  <c r="N253" i="5"/>
  <c r="AJ252" i="5"/>
  <c r="AI252" i="5"/>
  <c r="AH252" i="5"/>
  <c r="AG252" i="5"/>
  <c r="AE252" i="5"/>
  <c r="AD252" i="5"/>
  <c r="AC252" i="5"/>
  <c r="AB252" i="5"/>
  <c r="T252" i="5"/>
  <c r="U252" i="5"/>
  <c r="V252" i="5"/>
  <c r="W252" i="5"/>
  <c r="X252" i="5"/>
  <c r="Y252" i="5"/>
  <c r="Z252" i="5"/>
  <c r="H252" i="5"/>
  <c r="I252" i="5"/>
  <c r="J252" i="5"/>
  <c r="K252" i="5"/>
  <c r="L252" i="5"/>
  <c r="M252" i="5"/>
  <c r="N252" i="5"/>
  <c r="AJ251" i="5"/>
  <c r="AI251" i="5"/>
  <c r="AH251" i="5"/>
  <c r="AG251" i="5"/>
  <c r="AE251" i="5"/>
  <c r="AD251" i="5"/>
  <c r="AC251" i="5"/>
  <c r="AB251" i="5"/>
  <c r="T251" i="5"/>
  <c r="U251" i="5"/>
  <c r="V251" i="5"/>
  <c r="W251" i="5"/>
  <c r="X251" i="5"/>
  <c r="Y251" i="5"/>
  <c r="Z251" i="5"/>
  <c r="H251" i="5"/>
  <c r="I251" i="5"/>
  <c r="J251" i="5"/>
  <c r="K251" i="5"/>
  <c r="L251" i="5"/>
  <c r="M251" i="5"/>
  <c r="N251" i="5"/>
  <c r="AJ250" i="5"/>
  <c r="AI250" i="5"/>
  <c r="AH250" i="5"/>
  <c r="AG250" i="5"/>
  <c r="AE250" i="5"/>
  <c r="AD250" i="5"/>
  <c r="AC250" i="5"/>
  <c r="AB250" i="5"/>
  <c r="T250" i="5"/>
  <c r="U250" i="5"/>
  <c r="V250" i="5"/>
  <c r="W250" i="5"/>
  <c r="X250" i="5"/>
  <c r="Y250" i="5"/>
  <c r="Z250" i="5"/>
  <c r="H250" i="5"/>
  <c r="I250" i="5"/>
  <c r="J250" i="5"/>
  <c r="K250" i="5"/>
  <c r="L250" i="5"/>
  <c r="M250" i="5"/>
  <c r="N250" i="5"/>
  <c r="AJ249" i="5"/>
  <c r="AI249" i="5"/>
  <c r="AH249" i="5"/>
  <c r="AG249" i="5"/>
  <c r="AE249" i="5"/>
  <c r="AD249" i="5"/>
  <c r="AC249" i="5"/>
  <c r="AB249" i="5"/>
  <c r="T249" i="5"/>
  <c r="U249" i="5"/>
  <c r="V249" i="5"/>
  <c r="W249" i="5"/>
  <c r="X249" i="5"/>
  <c r="Y249" i="5"/>
  <c r="Z249" i="5"/>
  <c r="H249" i="5"/>
  <c r="I249" i="5"/>
  <c r="J249" i="5"/>
  <c r="K249" i="5"/>
  <c r="L249" i="5"/>
  <c r="M249" i="5"/>
  <c r="N249" i="5"/>
  <c r="AJ248" i="5"/>
  <c r="AI248" i="5"/>
  <c r="AH248" i="5"/>
  <c r="AG248" i="5"/>
  <c r="AE248" i="5"/>
  <c r="AD248" i="5"/>
  <c r="AC248" i="5"/>
  <c r="AB248" i="5"/>
  <c r="T248" i="5"/>
  <c r="U248" i="5"/>
  <c r="V248" i="5"/>
  <c r="W248" i="5"/>
  <c r="X248" i="5"/>
  <c r="Y248" i="5"/>
  <c r="Z248" i="5"/>
  <c r="H248" i="5"/>
  <c r="I248" i="5"/>
  <c r="J248" i="5"/>
  <c r="K248" i="5"/>
  <c r="L248" i="5"/>
  <c r="M248" i="5"/>
  <c r="N248" i="5"/>
  <c r="AJ247" i="5"/>
  <c r="AI247" i="5"/>
  <c r="AH247" i="5"/>
  <c r="AG247" i="5"/>
  <c r="AE247" i="5"/>
  <c r="AD247" i="5"/>
  <c r="AC247" i="5"/>
  <c r="AB247" i="5"/>
  <c r="T247" i="5"/>
  <c r="U247" i="5"/>
  <c r="V247" i="5"/>
  <c r="W247" i="5"/>
  <c r="X247" i="5"/>
  <c r="Y247" i="5"/>
  <c r="Z247" i="5"/>
  <c r="H247" i="5"/>
  <c r="I247" i="5"/>
  <c r="J247" i="5"/>
  <c r="K247" i="5"/>
  <c r="L247" i="5"/>
  <c r="M247" i="5"/>
  <c r="N247" i="5"/>
  <c r="AJ246" i="5"/>
  <c r="AI246" i="5"/>
  <c r="AH246" i="5"/>
  <c r="AG246" i="5"/>
  <c r="AE246" i="5"/>
  <c r="AD246" i="5"/>
  <c r="AC246" i="5"/>
  <c r="AB246" i="5"/>
  <c r="T246" i="5"/>
  <c r="U246" i="5"/>
  <c r="V246" i="5"/>
  <c r="W246" i="5"/>
  <c r="X246" i="5"/>
  <c r="Y246" i="5"/>
  <c r="Z246" i="5"/>
  <c r="H246" i="5"/>
  <c r="I246" i="5"/>
  <c r="J246" i="5"/>
  <c r="K246" i="5"/>
  <c r="L246" i="5"/>
  <c r="M246" i="5"/>
  <c r="N246" i="5"/>
  <c r="AJ245" i="5"/>
  <c r="AI245" i="5"/>
  <c r="AH245" i="5"/>
  <c r="AG245" i="5"/>
  <c r="AE245" i="5"/>
  <c r="AD245" i="5"/>
  <c r="AC245" i="5"/>
  <c r="AB245" i="5"/>
  <c r="T245" i="5"/>
  <c r="U245" i="5"/>
  <c r="V245" i="5"/>
  <c r="W245" i="5"/>
  <c r="X245" i="5"/>
  <c r="Y245" i="5"/>
  <c r="Z245" i="5"/>
  <c r="H245" i="5"/>
  <c r="I245" i="5"/>
  <c r="J245" i="5"/>
  <c r="K245" i="5"/>
  <c r="L245" i="5"/>
  <c r="M245" i="5"/>
  <c r="N245" i="5"/>
  <c r="AJ244" i="5"/>
  <c r="AI244" i="5"/>
  <c r="AH244" i="5"/>
  <c r="AG244" i="5"/>
  <c r="AE244" i="5"/>
  <c r="AD244" i="5"/>
  <c r="AC244" i="5"/>
  <c r="AB244" i="5"/>
  <c r="T244" i="5"/>
  <c r="U244" i="5"/>
  <c r="V244" i="5"/>
  <c r="W244" i="5"/>
  <c r="X244" i="5"/>
  <c r="Y244" i="5"/>
  <c r="Z244" i="5"/>
  <c r="H244" i="5"/>
  <c r="I244" i="5"/>
  <c r="J244" i="5"/>
  <c r="K244" i="5"/>
  <c r="L244" i="5"/>
  <c r="M244" i="5"/>
  <c r="N244" i="5"/>
  <c r="AJ243" i="5"/>
  <c r="AI243" i="5"/>
  <c r="AH243" i="5"/>
  <c r="AG243" i="5"/>
  <c r="AE243" i="5"/>
  <c r="AD243" i="5"/>
  <c r="AC243" i="5"/>
  <c r="AB243" i="5"/>
  <c r="T243" i="5"/>
  <c r="U243" i="5"/>
  <c r="V243" i="5"/>
  <c r="W243" i="5"/>
  <c r="X243" i="5"/>
  <c r="Y243" i="5"/>
  <c r="Z243" i="5"/>
  <c r="H243" i="5"/>
  <c r="I243" i="5"/>
  <c r="J243" i="5"/>
  <c r="K243" i="5"/>
  <c r="L243" i="5"/>
  <c r="M243" i="5"/>
  <c r="N243" i="5"/>
  <c r="AJ242" i="5"/>
  <c r="AI242" i="5"/>
  <c r="AH242" i="5"/>
  <c r="AG242" i="5"/>
  <c r="AE242" i="5"/>
  <c r="AD242" i="5"/>
  <c r="AC242" i="5"/>
  <c r="AB242" i="5"/>
  <c r="T242" i="5"/>
  <c r="U242" i="5"/>
  <c r="V242" i="5"/>
  <c r="W242" i="5"/>
  <c r="X242" i="5"/>
  <c r="Y242" i="5"/>
  <c r="Z242" i="5"/>
  <c r="H242" i="5"/>
  <c r="I242" i="5"/>
  <c r="J242" i="5"/>
  <c r="K242" i="5"/>
  <c r="L242" i="5"/>
  <c r="M242" i="5"/>
  <c r="N242" i="5"/>
  <c r="AJ241" i="5"/>
  <c r="AI241" i="5"/>
  <c r="AH241" i="5"/>
  <c r="AG241" i="5"/>
  <c r="AE241" i="5"/>
  <c r="AD241" i="5"/>
  <c r="AC241" i="5"/>
  <c r="AB241" i="5"/>
  <c r="T241" i="5"/>
  <c r="U241" i="5"/>
  <c r="V241" i="5"/>
  <c r="W241" i="5"/>
  <c r="X241" i="5"/>
  <c r="Y241" i="5"/>
  <c r="Z241" i="5"/>
  <c r="H241" i="5"/>
  <c r="I241" i="5"/>
  <c r="J241" i="5"/>
  <c r="K241" i="5"/>
  <c r="L241" i="5"/>
  <c r="M241" i="5"/>
  <c r="N241" i="5"/>
  <c r="AJ240" i="5"/>
  <c r="AI240" i="5"/>
  <c r="AH240" i="5"/>
  <c r="AG240" i="5"/>
  <c r="AE240" i="5"/>
  <c r="AD240" i="5"/>
  <c r="AC240" i="5"/>
  <c r="AB240" i="5"/>
  <c r="T240" i="5"/>
  <c r="U240" i="5"/>
  <c r="V240" i="5"/>
  <c r="W240" i="5"/>
  <c r="X240" i="5"/>
  <c r="Y240" i="5"/>
  <c r="Z240" i="5"/>
  <c r="H240" i="5"/>
  <c r="I240" i="5"/>
  <c r="J240" i="5"/>
  <c r="K240" i="5"/>
  <c r="L240" i="5"/>
  <c r="M240" i="5"/>
  <c r="N240" i="5"/>
  <c r="AJ239" i="5"/>
  <c r="AI239" i="5"/>
  <c r="AH239" i="5"/>
  <c r="AG239" i="5"/>
  <c r="AE239" i="5"/>
  <c r="AD239" i="5"/>
  <c r="AC239" i="5"/>
  <c r="AB239" i="5"/>
  <c r="T239" i="5"/>
  <c r="U239" i="5"/>
  <c r="V239" i="5"/>
  <c r="W239" i="5"/>
  <c r="X239" i="5"/>
  <c r="Y239" i="5"/>
  <c r="Z239" i="5"/>
  <c r="H239" i="5"/>
  <c r="I239" i="5"/>
  <c r="J239" i="5"/>
  <c r="K239" i="5"/>
  <c r="L239" i="5"/>
  <c r="M239" i="5"/>
  <c r="N239" i="5"/>
  <c r="AJ238" i="5"/>
  <c r="AI238" i="5"/>
  <c r="AH238" i="5"/>
  <c r="AG238" i="5"/>
  <c r="AE238" i="5"/>
  <c r="AD238" i="5"/>
  <c r="AC238" i="5"/>
  <c r="AB238" i="5"/>
  <c r="T238" i="5"/>
  <c r="U238" i="5"/>
  <c r="V238" i="5"/>
  <c r="W238" i="5"/>
  <c r="X238" i="5"/>
  <c r="Y238" i="5"/>
  <c r="Z238" i="5"/>
  <c r="H238" i="5"/>
  <c r="I238" i="5"/>
  <c r="J238" i="5"/>
  <c r="K238" i="5"/>
  <c r="L238" i="5"/>
  <c r="M238" i="5"/>
  <c r="N238" i="5"/>
  <c r="AJ237" i="5"/>
  <c r="AI237" i="5"/>
  <c r="AH237" i="5"/>
  <c r="AG237" i="5"/>
  <c r="AE237" i="5"/>
  <c r="AD237" i="5"/>
  <c r="AC237" i="5"/>
  <c r="AB237" i="5"/>
  <c r="T237" i="5"/>
  <c r="U237" i="5"/>
  <c r="V237" i="5"/>
  <c r="W237" i="5"/>
  <c r="X237" i="5"/>
  <c r="Y237" i="5"/>
  <c r="Z237" i="5"/>
  <c r="H237" i="5"/>
  <c r="I237" i="5"/>
  <c r="J237" i="5"/>
  <c r="K237" i="5"/>
  <c r="L237" i="5"/>
  <c r="M237" i="5"/>
  <c r="N237" i="5"/>
  <c r="AJ236" i="5"/>
  <c r="AI236" i="5"/>
  <c r="AH236" i="5"/>
  <c r="AG236" i="5"/>
  <c r="AE236" i="5"/>
  <c r="AD236" i="5"/>
  <c r="AC236" i="5"/>
  <c r="AB236" i="5"/>
  <c r="T236" i="5"/>
  <c r="U236" i="5"/>
  <c r="V236" i="5"/>
  <c r="W236" i="5"/>
  <c r="X236" i="5"/>
  <c r="Y236" i="5"/>
  <c r="Z236" i="5"/>
  <c r="H236" i="5"/>
  <c r="I236" i="5"/>
  <c r="J236" i="5"/>
  <c r="K236" i="5"/>
  <c r="L236" i="5"/>
  <c r="M236" i="5"/>
  <c r="N236" i="5"/>
  <c r="AJ235" i="5"/>
  <c r="AI235" i="5"/>
  <c r="AH235" i="5"/>
  <c r="AG235" i="5"/>
  <c r="AE235" i="5"/>
  <c r="AD235" i="5"/>
  <c r="AC235" i="5"/>
  <c r="AB235" i="5"/>
  <c r="T235" i="5"/>
  <c r="U235" i="5"/>
  <c r="V235" i="5"/>
  <c r="W235" i="5"/>
  <c r="X235" i="5"/>
  <c r="Y235" i="5"/>
  <c r="Z235" i="5"/>
  <c r="H235" i="5"/>
  <c r="I235" i="5"/>
  <c r="J235" i="5"/>
  <c r="K235" i="5"/>
  <c r="L235" i="5"/>
  <c r="M235" i="5"/>
  <c r="N235" i="5"/>
  <c r="AJ234" i="5"/>
  <c r="AI234" i="5"/>
  <c r="AH234" i="5"/>
  <c r="AG234" i="5"/>
  <c r="AE234" i="5"/>
  <c r="AD234" i="5"/>
  <c r="AC234" i="5"/>
  <c r="AB234" i="5"/>
  <c r="T234" i="5"/>
  <c r="U234" i="5"/>
  <c r="V234" i="5"/>
  <c r="W234" i="5"/>
  <c r="X234" i="5"/>
  <c r="Y234" i="5"/>
  <c r="Z234" i="5"/>
  <c r="H234" i="5"/>
  <c r="I234" i="5"/>
  <c r="J234" i="5"/>
  <c r="K234" i="5"/>
  <c r="L234" i="5"/>
  <c r="M234" i="5"/>
  <c r="N234" i="5"/>
  <c r="AJ233" i="5"/>
  <c r="AI233" i="5"/>
  <c r="AH233" i="5"/>
  <c r="AG233" i="5"/>
  <c r="AE233" i="5"/>
  <c r="AD233" i="5"/>
  <c r="AC233" i="5"/>
  <c r="AB233" i="5"/>
  <c r="T233" i="5"/>
  <c r="U233" i="5"/>
  <c r="V233" i="5"/>
  <c r="W233" i="5"/>
  <c r="X233" i="5"/>
  <c r="Y233" i="5"/>
  <c r="Z233" i="5"/>
  <c r="H233" i="5"/>
  <c r="I233" i="5"/>
  <c r="J233" i="5"/>
  <c r="K233" i="5"/>
  <c r="L233" i="5"/>
  <c r="M233" i="5"/>
  <c r="N233" i="5"/>
  <c r="AJ232" i="5"/>
  <c r="AI232" i="5"/>
  <c r="AH232" i="5"/>
  <c r="AG232" i="5"/>
  <c r="AE232" i="5"/>
  <c r="AD232" i="5"/>
  <c r="AC232" i="5"/>
  <c r="AB232" i="5"/>
  <c r="T232" i="5"/>
  <c r="U232" i="5"/>
  <c r="V232" i="5"/>
  <c r="W232" i="5"/>
  <c r="X232" i="5"/>
  <c r="Y232" i="5"/>
  <c r="Z232" i="5"/>
  <c r="H232" i="5"/>
  <c r="I232" i="5"/>
  <c r="J232" i="5"/>
  <c r="K232" i="5"/>
  <c r="L232" i="5"/>
  <c r="M232" i="5"/>
  <c r="N232" i="5"/>
  <c r="AJ231" i="5"/>
  <c r="AI231" i="5"/>
  <c r="AH231" i="5"/>
  <c r="AG231" i="5"/>
  <c r="AE231" i="5"/>
  <c r="AD231" i="5"/>
  <c r="AC231" i="5"/>
  <c r="AB231" i="5"/>
  <c r="T231" i="5"/>
  <c r="U231" i="5"/>
  <c r="V231" i="5"/>
  <c r="W231" i="5"/>
  <c r="X231" i="5"/>
  <c r="Y231" i="5"/>
  <c r="Z231" i="5"/>
  <c r="H231" i="5"/>
  <c r="I231" i="5"/>
  <c r="J231" i="5"/>
  <c r="K231" i="5"/>
  <c r="L231" i="5"/>
  <c r="M231" i="5"/>
  <c r="N231" i="5"/>
  <c r="AJ230" i="5"/>
  <c r="AI230" i="5"/>
  <c r="AH230" i="5"/>
  <c r="AG230" i="5"/>
  <c r="AE230" i="5"/>
  <c r="AD230" i="5"/>
  <c r="AC230" i="5"/>
  <c r="AB230" i="5"/>
  <c r="T230" i="5"/>
  <c r="U230" i="5"/>
  <c r="V230" i="5"/>
  <c r="W230" i="5"/>
  <c r="X230" i="5"/>
  <c r="Y230" i="5"/>
  <c r="Z230" i="5"/>
  <c r="H230" i="5"/>
  <c r="I230" i="5"/>
  <c r="J230" i="5"/>
  <c r="K230" i="5"/>
  <c r="L230" i="5"/>
  <c r="M230" i="5"/>
  <c r="N230" i="5"/>
  <c r="AJ229" i="5"/>
  <c r="AI229" i="5"/>
  <c r="AH229" i="5"/>
  <c r="AG229" i="5"/>
  <c r="AE229" i="5"/>
  <c r="AD229" i="5"/>
  <c r="AC229" i="5"/>
  <c r="AB229" i="5"/>
  <c r="T229" i="5"/>
  <c r="U229" i="5"/>
  <c r="V229" i="5"/>
  <c r="W229" i="5"/>
  <c r="X229" i="5"/>
  <c r="Y229" i="5"/>
  <c r="Z229" i="5"/>
  <c r="H229" i="5"/>
  <c r="I229" i="5"/>
  <c r="J229" i="5"/>
  <c r="K229" i="5"/>
  <c r="L229" i="5"/>
  <c r="M229" i="5"/>
  <c r="N229" i="5"/>
  <c r="AJ228" i="5"/>
  <c r="AI228" i="5"/>
  <c r="AH228" i="5"/>
  <c r="AG228" i="5"/>
  <c r="AE228" i="5"/>
  <c r="AD228" i="5"/>
  <c r="AC228" i="5"/>
  <c r="AB228" i="5"/>
  <c r="T228" i="5"/>
  <c r="U228" i="5"/>
  <c r="V228" i="5"/>
  <c r="W228" i="5"/>
  <c r="X228" i="5"/>
  <c r="Y228" i="5"/>
  <c r="Z228" i="5"/>
  <c r="H228" i="5"/>
  <c r="I228" i="5"/>
  <c r="J228" i="5"/>
  <c r="K228" i="5"/>
  <c r="L228" i="5"/>
  <c r="M228" i="5"/>
  <c r="N228" i="5"/>
  <c r="AJ227" i="5"/>
  <c r="AI227" i="5"/>
  <c r="AH227" i="5"/>
  <c r="AG227" i="5"/>
  <c r="AE227" i="5"/>
  <c r="AD227" i="5"/>
  <c r="AC227" i="5"/>
  <c r="AB227" i="5"/>
  <c r="T227" i="5"/>
  <c r="U227" i="5"/>
  <c r="V227" i="5"/>
  <c r="W227" i="5"/>
  <c r="X227" i="5"/>
  <c r="Y227" i="5"/>
  <c r="Z227" i="5"/>
  <c r="H227" i="5"/>
  <c r="I227" i="5"/>
  <c r="J227" i="5"/>
  <c r="K227" i="5"/>
  <c r="L227" i="5"/>
  <c r="M227" i="5"/>
  <c r="N227" i="5"/>
  <c r="AJ226" i="5"/>
  <c r="AI226" i="5"/>
  <c r="AH226" i="5"/>
  <c r="AG226" i="5"/>
  <c r="AE226" i="5"/>
  <c r="AD226" i="5"/>
  <c r="AC226" i="5"/>
  <c r="AB226" i="5"/>
  <c r="T226" i="5"/>
  <c r="U226" i="5"/>
  <c r="V226" i="5"/>
  <c r="W226" i="5"/>
  <c r="X226" i="5"/>
  <c r="Y226" i="5"/>
  <c r="Z226" i="5"/>
  <c r="H226" i="5"/>
  <c r="I226" i="5"/>
  <c r="J226" i="5"/>
  <c r="K226" i="5"/>
  <c r="L226" i="5"/>
  <c r="M226" i="5"/>
  <c r="N226" i="5"/>
  <c r="AJ225" i="5"/>
  <c r="AI225" i="5"/>
  <c r="AH225" i="5"/>
  <c r="AG225" i="5"/>
  <c r="AE225" i="5"/>
  <c r="AD225" i="5"/>
  <c r="AC225" i="5"/>
  <c r="AB225" i="5"/>
  <c r="T225" i="5"/>
  <c r="U225" i="5"/>
  <c r="V225" i="5"/>
  <c r="W225" i="5"/>
  <c r="X225" i="5"/>
  <c r="Y225" i="5"/>
  <c r="Z225" i="5"/>
  <c r="H225" i="5"/>
  <c r="I225" i="5"/>
  <c r="J225" i="5"/>
  <c r="K225" i="5"/>
  <c r="L225" i="5"/>
  <c r="M225" i="5"/>
  <c r="N225" i="5"/>
  <c r="AJ224" i="5"/>
  <c r="AI224" i="5"/>
  <c r="AH224" i="5"/>
  <c r="AG224" i="5"/>
  <c r="AE224" i="5"/>
  <c r="AD224" i="5"/>
  <c r="AC224" i="5"/>
  <c r="AB224" i="5"/>
  <c r="T224" i="5"/>
  <c r="U224" i="5"/>
  <c r="V224" i="5"/>
  <c r="W224" i="5"/>
  <c r="X224" i="5"/>
  <c r="Y224" i="5"/>
  <c r="Z224" i="5"/>
  <c r="H224" i="5"/>
  <c r="I224" i="5"/>
  <c r="J224" i="5"/>
  <c r="K224" i="5"/>
  <c r="L224" i="5"/>
  <c r="M224" i="5"/>
  <c r="N224" i="5"/>
  <c r="AJ223" i="5"/>
  <c r="AI223" i="5"/>
  <c r="AH223" i="5"/>
  <c r="AG223" i="5"/>
  <c r="AE223" i="5"/>
  <c r="AD223" i="5"/>
  <c r="AC223" i="5"/>
  <c r="AB223" i="5"/>
  <c r="T223" i="5"/>
  <c r="U223" i="5"/>
  <c r="V223" i="5"/>
  <c r="W223" i="5"/>
  <c r="X223" i="5"/>
  <c r="Y223" i="5"/>
  <c r="Z223" i="5"/>
  <c r="H223" i="5"/>
  <c r="I223" i="5"/>
  <c r="J223" i="5"/>
  <c r="K223" i="5"/>
  <c r="L223" i="5"/>
  <c r="M223" i="5"/>
  <c r="N223" i="5"/>
  <c r="AJ219" i="5"/>
  <c r="AI219" i="5"/>
  <c r="AH219" i="5"/>
  <c r="AG219" i="5"/>
  <c r="AE219" i="5"/>
  <c r="AD219" i="5"/>
  <c r="AC219" i="5"/>
  <c r="AB219" i="5"/>
  <c r="T219" i="5"/>
  <c r="U219" i="5"/>
  <c r="V219" i="5"/>
  <c r="W219" i="5"/>
  <c r="X219" i="5"/>
  <c r="Y219" i="5"/>
  <c r="Z219" i="5"/>
  <c r="H219" i="5"/>
  <c r="I219" i="5"/>
  <c r="J219" i="5"/>
  <c r="K219" i="5"/>
  <c r="L219" i="5"/>
  <c r="M219" i="5"/>
  <c r="N219" i="5"/>
  <c r="AJ218" i="5"/>
  <c r="AI218" i="5"/>
  <c r="AH218" i="5"/>
  <c r="AG218" i="5"/>
  <c r="AE218" i="5"/>
  <c r="AD218" i="5"/>
  <c r="AC218" i="5"/>
  <c r="AB218" i="5"/>
  <c r="T218" i="5"/>
  <c r="U218" i="5"/>
  <c r="V218" i="5"/>
  <c r="W218" i="5"/>
  <c r="X218" i="5"/>
  <c r="Y218" i="5"/>
  <c r="Z218" i="5"/>
  <c r="H218" i="5"/>
  <c r="I218" i="5"/>
  <c r="J218" i="5"/>
  <c r="K218" i="5"/>
  <c r="L218" i="5"/>
  <c r="M218" i="5"/>
  <c r="N218" i="5"/>
  <c r="AJ217" i="5"/>
  <c r="AI217" i="5"/>
  <c r="AH217" i="5"/>
  <c r="AG217" i="5"/>
  <c r="AE217" i="5"/>
  <c r="AD217" i="5"/>
  <c r="AC217" i="5"/>
  <c r="AB217" i="5"/>
  <c r="T217" i="5"/>
  <c r="U217" i="5"/>
  <c r="V217" i="5"/>
  <c r="W217" i="5"/>
  <c r="X217" i="5"/>
  <c r="Y217" i="5"/>
  <c r="Z217" i="5"/>
  <c r="H217" i="5"/>
  <c r="I217" i="5"/>
  <c r="J217" i="5"/>
  <c r="K217" i="5"/>
  <c r="L217" i="5"/>
  <c r="M217" i="5"/>
  <c r="N217" i="5"/>
  <c r="AJ216" i="5"/>
  <c r="AI216" i="5"/>
  <c r="AH216" i="5"/>
  <c r="AG216" i="5"/>
  <c r="AE216" i="5"/>
  <c r="AD216" i="5"/>
  <c r="AC216" i="5"/>
  <c r="AB216" i="5"/>
  <c r="T216" i="5"/>
  <c r="U216" i="5"/>
  <c r="V216" i="5"/>
  <c r="W216" i="5"/>
  <c r="X216" i="5"/>
  <c r="Y216" i="5"/>
  <c r="Z216" i="5"/>
  <c r="H216" i="5"/>
  <c r="I216" i="5"/>
  <c r="J216" i="5"/>
  <c r="K216" i="5"/>
  <c r="L216" i="5"/>
  <c r="M216" i="5"/>
  <c r="N216" i="5"/>
  <c r="AJ215" i="5"/>
  <c r="AI215" i="5"/>
  <c r="AH215" i="5"/>
  <c r="AG215" i="5"/>
  <c r="AE215" i="5"/>
  <c r="AD215" i="5"/>
  <c r="AC215" i="5"/>
  <c r="AB215" i="5"/>
  <c r="T215" i="5"/>
  <c r="U215" i="5"/>
  <c r="V215" i="5"/>
  <c r="W215" i="5"/>
  <c r="X215" i="5"/>
  <c r="Y215" i="5"/>
  <c r="Z215" i="5"/>
  <c r="H215" i="5"/>
  <c r="I215" i="5"/>
  <c r="J215" i="5"/>
  <c r="K215" i="5"/>
  <c r="L215" i="5"/>
  <c r="M215" i="5"/>
  <c r="N215" i="5"/>
  <c r="AJ214" i="5"/>
  <c r="AI214" i="5"/>
  <c r="AH214" i="5"/>
  <c r="AG214" i="5"/>
  <c r="AE214" i="5"/>
  <c r="AD214" i="5"/>
  <c r="AC214" i="5"/>
  <c r="AB214" i="5"/>
  <c r="T214" i="5"/>
  <c r="U214" i="5"/>
  <c r="V214" i="5"/>
  <c r="W214" i="5"/>
  <c r="X214" i="5"/>
  <c r="Y214" i="5"/>
  <c r="Z214" i="5"/>
  <c r="H214" i="5"/>
  <c r="I214" i="5"/>
  <c r="J214" i="5"/>
  <c r="K214" i="5"/>
  <c r="L214" i="5"/>
  <c r="M214" i="5"/>
  <c r="N214" i="5"/>
  <c r="AJ213" i="5"/>
  <c r="AI213" i="5"/>
  <c r="AH213" i="5"/>
  <c r="AG213" i="5"/>
  <c r="AE213" i="5"/>
  <c r="AD213" i="5"/>
  <c r="AC213" i="5"/>
  <c r="AB213" i="5"/>
  <c r="T213" i="5"/>
  <c r="U213" i="5"/>
  <c r="V213" i="5"/>
  <c r="W213" i="5"/>
  <c r="X213" i="5"/>
  <c r="Y213" i="5"/>
  <c r="Z213" i="5"/>
  <c r="H213" i="5"/>
  <c r="I213" i="5"/>
  <c r="J213" i="5"/>
  <c r="K213" i="5"/>
  <c r="L213" i="5"/>
  <c r="M213" i="5"/>
  <c r="N213" i="5"/>
  <c r="AJ212" i="5"/>
  <c r="AI212" i="5"/>
  <c r="AH212" i="5"/>
  <c r="AG212" i="5"/>
  <c r="AE212" i="5"/>
  <c r="AD212" i="5"/>
  <c r="AC212" i="5"/>
  <c r="AB212" i="5"/>
  <c r="T212" i="5"/>
  <c r="U212" i="5"/>
  <c r="V212" i="5"/>
  <c r="W212" i="5"/>
  <c r="X212" i="5"/>
  <c r="Y212" i="5"/>
  <c r="Z212" i="5"/>
  <c r="H212" i="5"/>
  <c r="I212" i="5"/>
  <c r="J212" i="5"/>
  <c r="K212" i="5"/>
  <c r="L212" i="5"/>
  <c r="M212" i="5"/>
  <c r="N212" i="5"/>
  <c r="AJ211" i="5"/>
  <c r="AI211" i="5"/>
  <c r="AH211" i="5"/>
  <c r="AG211" i="5"/>
  <c r="AE211" i="5"/>
  <c r="AD211" i="5"/>
  <c r="AC211" i="5"/>
  <c r="AB211" i="5"/>
  <c r="T211" i="5"/>
  <c r="U211" i="5"/>
  <c r="V211" i="5"/>
  <c r="W211" i="5"/>
  <c r="X211" i="5"/>
  <c r="Y211" i="5"/>
  <c r="Z211" i="5"/>
  <c r="H211" i="5"/>
  <c r="I211" i="5"/>
  <c r="J211" i="5"/>
  <c r="K211" i="5"/>
  <c r="L211" i="5"/>
  <c r="M211" i="5"/>
  <c r="N211" i="5"/>
  <c r="AJ210" i="5"/>
  <c r="AI210" i="5"/>
  <c r="AH210" i="5"/>
  <c r="AG210" i="5"/>
  <c r="AE210" i="5"/>
  <c r="AD210" i="5"/>
  <c r="AC210" i="5"/>
  <c r="AB210" i="5"/>
  <c r="T210" i="5"/>
  <c r="U210" i="5"/>
  <c r="V210" i="5"/>
  <c r="W210" i="5"/>
  <c r="X210" i="5"/>
  <c r="Y210" i="5"/>
  <c r="Z210" i="5"/>
  <c r="H210" i="5"/>
  <c r="I210" i="5"/>
  <c r="J210" i="5"/>
  <c r="K210" i="5"/>
  <c r="L210" i="5"/>
  <c r="M210" i="5"/>
  <c r="N210" i="5"/>
  <c r="AJ209" i="5"/>
  <c r="AI209" i="5"/>
  <c r="AH209" i="5"/>
  <c r="AG209" i="5"/>
  <c r="AE209" i="5"/>
  <c r="AD209" i="5"/>
  <c r="AC209" i="5"/>
  <c r="AB209" i="5"/>
  <c r="T209" i="5"/>
  <c r="U209" i="5"/>
  <c r="V209" i="5"/>
  <c r="W209" i="5"/>
  <c r="X209" i="5"/>
  <c r="Y209" i="5"/>
  <c r="Z209" i="5"/>
  <c r="H209" i="5"/>
  <c r="I209" i="5"/>
  <c r="J209" i="5"/>
  <c r="K209" i="5"/>
  <c r="L209" i="5"/>
  <c r="M209" i="5"/>
  <c r="N209" i="5"/>
  <c r="AJ208" i="5"/>
  <c r="AI208" i="5"/>
  <c r="AH208" i="5"/>
  <c r="AG208" i="5"/>
  <c r="AE208" i="5"/>
  <c r="AD208" i="5"/>
  <c r="AC208" i="5"/>
  <c r="AB208" i="5"/>
  <c r="T208" i="5"/>
  <c r="U208" i="5"/>
  <c r="V208" i="5"/>
  <c r="W208" i="5"/>
  <c r="X208" i="5"/>
  <c r="Y208" i="5"/>
  <c r="Z208" i="5"/>
  <c r="H208" i="5"/>
  <c r="I208" i="5"/>
  <c r="J208" i="5"/>
  <c r="K208" i="5"/>
  <c r="L208" i="5"/>
  <c r="M208" i="5"/>
  <c r="N208" i="5"/>
  <c r="AJ207" i="5"/>
  <c r="AI207" i="5"/>
  <c r="AH207" i="5"/>
  <c r="AG207" i="5"/>
  <c r="AE207" i="5"/>
  <c r="AD207" i="5"/>
  <c r="AC207" i="5"/>
  <c r="AB207" i="5"/>
  <c r="T207" i="5"/>
  <c r="U207" i="5"/>
  <c r="V207" i="5"/>
  <c r="W207" i="5"/>
  <c r="X207" i="5"/>
  <c r="Y207" i="5"/>
  <c r="Z207" i="5"/>
  <c r="H207" i="5"/>
  <c r="I207" i="5"/>
  <c r="J207" i="5"/>
  <c r="K207" i="5"/>
  <c r="L207" i="5"/>
  <c r="M207" i="5"/>
  <c r="N207" i="5"/>
  <c r="AJ206" i="5"/>
  <c r="AI206" i="5"/>
  <c r="AH206" i="5"/>
  <c r="AG206" i="5"/>
  <c r="AE206" i="5"/>
  <c r="AD206" i="5"/>
  <c r="AC206" i="5"/>
  <c r="AB206" i="5"/>
  <c r="T206" i="5"/>
  <c r="U206" i="5"/>
  <c r="V206" i="5"/>
  <c r="W206" i="5"/>
  <c r="X206" i="5"/>
  <c r="Y206" i="5"/>
  <c r="Z206" i="5"/>
  <c r="H206" i="5"/>
  <c r="I206" i="5"/>
  <c r="J206" i="5"/>
  <c r="K206" i="5"/>
  <c r="L206" i="5"/>
  <c r="M206" i="5"/>
  <c r="N206" i="5"/>
  <c r="AJ205" i="5"/>
  <c r="AI205" i="5"/>
  <c r="AH205" i="5"/>
  <c r="AG205" i="5"/>
  <c r="AE205" i="5"/>
  <c r="AD205" i="5"/>
  <c r="AC205" i="5"/>
  <c r="AB205" i="5"/>
  <c r="T205" i="5"/>
  <c r="U205" i="5"/>
  <c r="V205" i="5"/>
  <c r="W205" i="5"/>
  <c r="X205" i="5"/>
  <c r="Y205" i="5"/>
  <c r="Z205" i="5"/>
  <c r="H205" i="5"/>
  <c r="I205" i="5"/>
  <c r="J205" i="5"/>
  <c r="K205" i="5"/>
  <c r="L205" i="5"/>
  <c r="M205" i="5"/>
  <c r="N205" i="5"/>
  <c r="AJ204" i="5"/>
  <c r="AI204" i="5"/>
  <c r="AH204" i="5"/>
  <c r="AG204" i="5"/>
  <c r="AE204" i="5"/>
  <c r="AD204" i="5"/>
  <c r="AC204" i="5"/>
  <c r="AB204" i="5"/>
  <c r="T204" i="5"/>
  <c r="U204" i="5"/>
  <c r="V204" i="5"/>
  <c r="W204" i="5"/>
  <c r="X204" i="5"/>
  <c r="Y204" i="5"/>
  <c r="Z204" i="5"/>
  <c r="H204" i="5"/>
  <c r="I204" i="5"/>
  <c r="J204" i="5"/>
  <c r="K204" i="5"/>
  <c r="L204" i="5"/>
  <c r="M204" i="5"/>
  <c r="N204" i="5"/>
  <c r="AJ203" i="5"/>
  <c r="AI203" i="5"/>
  <c r="AH203" i="5"/>
  <c r="AG203" i="5"/>
  <c r="AE203" i="5"/>
  <c r="AD203" i="5"/>
  <c r="AC203" i="5"/>
  <c r="AB203" i="5"/>
  <c r="T203" i="5"/>
  <c r="U203" i="5"/>
  <c r="V203" i="5"/>
  <c r="W203" i="5"/>
  <c r="X203" i="5"/>
  <c r="Y203" i="5"/>
  <c r="Z203" i="5"/>
  <c r="H203" i="5"/>
  <c r="I203" i="5"/>
  <c r="J203" i="5"/>
  <c r="K203" i="5"/>
  <c r="L203" i="5"/>
  <c r="M203" i="5"/>
  <c r="N203" i="5"/>
  <c r="AJ202" i="5"/>
  <c r="AI202" i="5"/>
  <c r="AH202" i="5"/>
  <c r="AG202" i="5"/>
  <c r="AE202" i="5"/>
  <c r="AD202" i="5"/>
  <c r="AC202" i="5"/>
  <c r="AB202" i="5"/>
  <c r="T202" i="5"/>
  <c r="U202" i="5"/>
  <c r="V202" i="5"/>
  <c r="W202" i="5"/>
  <c r="X202" i="5"/>
  <c r="Y202" i="5"/>
  <c r="Z202" i="5"/>
  <c r="H202" i="5"/>
  <c r="I202" i="5"/>
  <c r="J202" i="5"/>
  <c r="K202" i="5"/>
  <c r="L202" i="5"/>
  <c r="M202" i="5"/>
  <c r="N202" i="5"/>
  <c r="AJ201" i="5"/>
  <c r="AI201" i="5"/>
  <c r="AH201" i="5"/>
  <c r="AG201" i="5"/>
  <c r="AE201" i="5"/>
  <c r="AD201" i="5"/>
  <c r="AC201" i="5"/>
  <c r="AB201" i="5"/>
  <c r="T201" i="5"/>
  <c r="U201" i="5"/>
  <c r="V201" i="5"/>
  <c r="W201" i="5"/>
  <c r="X201" i="5"/>
  <c r="Y201" i="5"/>
  <c r="Z201" i="5"/>
  <c r="H201" i="5"/>
  <c r="I201" i="5"/>
  <c r="J201" i="5"/>
  <c r="K201" i="5"/>
  <c r="L201" i="5"/>
  <c r="M201" i="5"/>
  <c r="N201" i="5"/>
  <c r="AJ200" i="5"/>
  <c r="AI200" i="5"/>
  <c r="AH200" i="5"/>
  <c r="AG200" i="5"/>
  <c r="AE200" i="5"/>
  <c r="AD200" i="5"/>
  <c r="AC200" i="5"/>
  <c r="AB200" i="5"/>
  <c r="T200" i="5"/>
  <c r="U200" i="5"/>
  <c r="V200" i="5"/>
  <c r="W200" i="5"/>
  <c r="X200" i="5"/>
  <c r="Y200" i="5"/>
  <c r="Z200" i="5"/>
  <c r="H200" i="5"/>
  <c r="I200" i="5"/>
  <c r="J200" i="5"/>
  <c r="K200" i="5"/>
  <c r="L200" i="5"/>
  <c r="M200" i="5"/>
  <c r="N200" i="5"/>
  <c r="AJ199" i="5"/>
  <c r="AI199" i="5"/>
  <c r="AH199" i="5"/>
  <c r="AG199" i="5"/>
  <c r="AE199" i="5"/>
  <c r="AD199" i="5"/>
  <c r="AC199" i="5"/>
  <c r="AB199" i="5"/>
  <c r="T199" i="5"/>
  <c r="U199" i="5"/>
  <c r="V199" i="5"/>
  <c r="W199" i="5"/>
  <c r="X199" i="5"/>
  <c r="Y199" i="5"/>
  <c r="Z199" i="5"/>
  <c r="H199" i="5"/>
  <c r="I199" i="5"/>
  <c r="J199" i="5"/>
  <c r="K199" i="5"/>
  <c r="L199" i="5"/>
  <c r="M199" i="5"/>
  <c r="N199" i="5"/>
  <c r="AJ198" i="5"/>
  <c r="AI198" i="5"/>
  <c r="AH198" i="5"/>
  <c r="AG198" i="5"/>
  <c r="AE198" i="5"/>
  <c r="AD198" i="5"/>
  <c r="AC198" i="5"/>
  <c r="AB198" i="5"/>
  <c r="T198" i="5"/>
  <c r="U198" i="5"/>
  <c r="V198" i="5"/>
  <c r="W198" i="5"/>
  <c r="X198" i="5"/>
  <c r="Y198" i="5"/>
  <c r="Z198" i="5"/>
  <c r="H198" i="5"/>
  <c r="I198" i="5"/>
  <c r="J198" i="5"/>
  <c r="K198" i="5"/>
  <c r="L198" i="5"/>
  <c r="M198" i="5"/>
  <c r="N198" i="5"/>
  <c r="AJ197" i="5"/>
  <c r="AI197" i="5"/>
  <c r="AH197" i="5"/>
  <c r="AG197" i="5"/>
  <c r="AE197" i="5"/>
  <c r="AD197" i="5"/>
  <c r="AC197" i="5"/>
  <c r="AB197" i="5"/>
  <c r="T197" i="5"/>
  <c r="U197" i="5"/>
  <c r="V197" i="5"/>
  <c r="W197" i="5"/>
  <c r="X197" i="5"/>
  <c r="Y197" i="5"/>
  <c r="Z197" i="5"/>
  <c r="H197" i="5"/>
  <c r="I197" i="5"/>
  <c r="J197" i="5"/>
  <c r="K197" i="5"/>
  <c r="L197" i="5"/>
  <c r="M197" i="5"/>
  <c r="N197" i="5"/>
  <c r="AJ196" i="5"/>
  <c r="AI196" i="5"/>
  <c r="AH196" i="5"/>
  <c r="AG196" i="5"/>
  <c r="AE196" i="5"/>
  <c r="AD196" i="5"/>
  <c r="AC196" i="5"/>
  <c r="AB196" i="5"/>
  <c r="T196" i="5"/>
  <c r="U196" i="5"/>
  <c r="V196" i="5"/>
  <c r="W196" i="5"/>
  <c r="X196" i="5"/>
  <c r="Y196" i="5"/>
  <c r="Z196" i="5"/>
  <c r="H196" i="5"/>
  <c r="I196" i="5"/>
  <c r="J196" i="5"/>
  <c r="K196" i="5"/>
  <c r="L196" i="5"/>
  <c r="M196" i="5"/>
  <c r="N196" i="5"/>
  <c r="AJ195" i="5"/>
  <c r="AI195" i="5"/>
  <c r="AH195" i="5"/>
  <c r="AG195" i="5"/>
  <c r="AE195" i="5"/>
  <c r="AD195" i="5"/>
  <c r="AC195" i="5"/>
  <c r="AB195" i="5"/>
  <c r="T195" i="5"/>
  <c r="U195" i="5"/>
  <c r="V195" i="5"/>
  <c r="W195" i="5"/>
  <c r="X195" i="5"/>
  <c r="Y195" i="5"/>
  <c r="Z195" i="5"/>
  <c r="H195" i="5"/>
  <c r="I195" i="5"/>
  <c r="J195" i="5"/>
  <c r="K195" i="5"/>
  <c r="L195" i="5"/>
  <c r="M195" i="5"/>
  <c r="N195" i="5"/>
  <c r="AJ194" i="5"/>
  <c r="AI194" i="5"/>
  <c r="AH194" i="5"/>
  <c r="AG194" i="5"/>
  <c r="AE194" i="5"/>
  <c r="AD194" i="5"/>
  <c r="AC194" i="5"/>
  <c r="AB194" i="5"/>
  <c r="T194" i="5"/>
  <c r="U194" i="5"/>
  <c r="V194" i="5"/>
  <c r="W194" i="5"/>
  <c r="X194" i="5"/>
  <c r="Y194" i="5"/>
  <c r="Z194" i="5"/>
  <c r="H194" i="5"/>
  <c r="I194" i="5"/>
  <c r="J194" i="5"/>
  <c r="K194" i="5"/>
  <c r="L194" i="5"/>
  <c r="M194" i="5"/>
  <c r="N194" i="5"/>
  <c r="AJ193" i="5"/>
  <c r="AI193" i="5"/>
  <c r="AH193" i="5"/>
  <c r="AG193" i="5"/>
  <c r="AE193" i="5"/>
  <c r="AD193" i="5"/>
  <c r="AC193" i="5"/>
  <c r="AB193" i="5"/>
  <c r="T193" i="5"/>
  <c r="U193" i="5"/>
  <c r="V193" i="5"/>
  <c r="W193" i="5"/>
  <c r="X193" i="5"/>
  <c r="Y193" i="5"/>
  <c r="Z193" i="5"/>
  <c r="H193" i="5"/>
  <c r="I193" i="5"/>
  <c r="J193" i="5"/>
  <c r="K193" i="5"/>
  <c r="L193" i="5"/>
  <c r="M193" i="5"/>
  <c r="N193" i="5"/>
  <c r="AJ192" i="5"/>
  <c r="AI192" i="5"/>
  <c r="AH192" i="5"/>
  <c r="AG192" i="5"/>
  <c r="AE192" i="5"/>
  <c r="AD192" i="5"/>
  <c r="AC192" i="5"/>
  <c r="AB192" i="5"/>
  <c r="T192" i="5"/>
  <c r="U192" i="5"/>
  <c r="V192" i="5"/>
  <c r="W192" i="5"/>
  <c r="X192" i="5"/>
  <c r="Y192" i="5"/>
  <c r="Z192" i="5"/>
  <c r="H192" i="5"/>
  <c r="I192" i="5"/>
  <c r="J192" i="5"/>
  <c r="K192" i="5"/>
  <c r="L192" i="5"/>
  <c r="M192" i="5"/>
  <c r="N192" i="5"/>
  <c r="AJ191" i="5"/>
  <c r="AI191" i="5"/>
  <c r="AH191" i="5"/>
  <c r="AG191" i="5"/>
  <c r="AE191" i="5"/>
  <c r="AD191" i="5"/>
  <c r="AC191" i="5"/>
  <c r="AB191" i="5"/>
  <c r="T191" i="5"/>
  <c r="U191" i="5"/>
  <c r="V191" i="5"/>
  <c r="W191" i="5"/>
  <c r="X191" i="5"/>
  <c r="Y191" i="5"/>
  <c r="Z191" i="5"/>
  <c r="H191" i="5"/>
  <c r="I191" i="5"/>
  <c r="J191" i="5"/>
  <c r="K191" i="5"/>
  <c r="L191" i="5"/>
  <c r="M191" i="5"/>
  <c r="N191" i="5"/>
  <c r="AJ190" i="5"/>
  <c r="AI190" i="5"/>
  <c r="AH190" i="5"/>
  <c r="AG190" i="5"/>
  <c r="AE190" i="5"/>
  <c r="AD190" i="5"/>
  <c r="AC190" i="5"/>
  <c r="AB190" i="5"/>
  <c r="T190" i="5"/>
  <c r="U190" i="5"/>
  <c r="V190" i="5"/>
  <c r="W190" i="5"/>
  <c r="X190" i="5"/>
  <c r="Y190" i="5"/>
  <c r="Z190" i="5"/>
  <c r="H190" i="5"/>
  <c r="I190" i="5"/>
  <c r="J190" i="5"/>
  <c r="K190" i="5"/>
  <c r="L190" i="5"/>
  <c r="M190" i="5"/>
  <c r="N190" i="5"/>
  <c r="AJ189" i="5"/>
  <c r="AI189" i="5"/>
  <c r="AH189" i="5"/>
  <c r="AG189" i="5"/>
  <c r="AE189" i="5"/>
  <c r="AD189" i="5"/>
  <c r="AC189" i="5"/>
  <c r="AB189" i="5"/>
  <c r="T189" i="5"/>
  <c r="U189" i="5"/>
  <c r="V189" i="5"/>
  <c r="W189" i="5"/>
  <c r="X189" i="5"/>
  <c r="Y189" i="5"/>
  <c r="Z189" i="5"/>
  <c r="H189" i="5"/>
  <c r="I189" i="5"/>
  <c r="J189" i="5"/>
  <c r="K189" i="5"/>
  <c r="L189" i="5"/>
  <c r="M189" i="5"/>
  <c r="N189" i="5"/>
  <c r="AJ188" i="5"/>
  <c r="AI188" i="5"/>
  <c r="AH188" i="5"/>
  <c r="AG188" i="5"/>
  <c r="AE188" i="5"/>
  <c r="AD188" i="5"/>
  <c r="AC188" i="5"/>
  <c r="AB188" i="5"/>
  <c r="T188" i="5"/>
  <c r="U188" i="5"/>
  <c r="V188" i="5"/>
  <c r="W188" i="5"/>
  <c r="X188" i="5"/>
  <c r="Y188" i="5"/>
  <c r="Z188" i="5"/>
  <c r="H188" i="5"/>
  <c r="I188" i="5"/>
  <c r="J188" i="5"/>
  <c r="K188" i="5"/>
  <c r="L188" i="5"/>
  <c r="M188" i="5"/>
  <c r="N188" i="5"/>
  <c r="AJ187" i="5"/>
  <c r="AI187" i="5"/>
  <c r="AH187" i="5"/>
  <c r="AG187" i="5"/>
  <c r="AE187" i="5"/>
  <c r="AD187" i="5"/>
  <c r="AC187" i="5"/>
  <c r="AB187" i="5"/>
  <c r="T187" i="5"/>
  <c r="U187" i="5"/>
  <c r="V187" i="5"/>
  <c r="W187" i="5"/>
  <c r="X187" i="5"/>
  <c r="Y187" i="5"/>
  <c r="Z187" i="5"/>
  <c r="H187" i="5"/>
  <c r="I187" i="5"/>
  <c r="J187" i="5"/>
  <c r="K187" i="5"/>
  <c r="L187" i="5"/>
  <c r="M187" i="5"/>
  <c r="N187" i="5"/>
  <c r="AJ186" i="5"/>
  <c r="AI186" i="5"/>
  <c r="AH186" i="5"/>
  <c r="AG186" i="5"/>
  <c r="AE186" i="5"/>
  <c r="AD186" i="5"/>
  <c r="AC186" i="5"/>
  <c r="AB186" i="5"/>
  <c r="T186" i="5"/>
  <c r="U186" i="5"/>
  <c r="V186" i="5"/>
  <c r="W186" i="5"/>
  <c r="X186" i="5"/>
  <c r="Y186" i="5"/>
  <c r="Z186" i="5"/>
  <c r="H186" i="5"/>
  <c r="I186" i="5"/>
  <c r="J186" i="5"/>
  <c r="K186" i="5"/>
  <c r="L186" i="5"/>
  <c r="M186" i="5"/>
  <c r="N186" i="5"/>
  <c r="AJ185" i="5"/>
  <c r="AI185" i="5"/>
  <c r="AH185" i="5"/>
  <c r="AG185" i="5"/>
  <c r="AE185" i="5"/>
  <c r="AD185" i="5"/>
  <c r="AC185" i="5"/>
  <c r="AB185" i="5"/>
  <c r="T185" i="5"/>
  <c r="U185" i="5"/>
  <c r="V185" i="5"/>
  <c r="W185" i="5"/>
  <c r="X185" i="5"/>
  <c r="Y185" i="5"/>
  <c r="Z185" i="5"/>
  <c r="H185" i="5"/>
  <c r="I185" i="5"/>
  <c r="J185" i="5"/>
  <c r="K185" i="5"/>
  <c r="L185" i="5"/>
  <c r="M185" i="5"/>
  <c r="N185" i="5"/>
  <c r="AJ184" i="5"/>
  <c r="AI184" i="5"/>
  <c r="AH184" i="5"/>
  <c r="AG184" i="5"/>
  <c r="AE184" i="5"/>
  <c r="AD184" i="5"/>
  <c r="AC184" i="5"/>
  <c r="AB184" i="5"/>
  <c r="T184" i="5"/>
  <c r="U184" i="5"/>
  <c r="V184" i="5"/>
  <c r="W184" i="5"/>
  <c r="X184" i="5"/>
  <c r="Y184" i="5"/>
  <c r="Z184" i="5"/>
  <c r="H184" i="5"/>
  <c r="I184" i="5"/>
  <c r="J184" i="5"/>
  <c r="K184" i="5"/>
  <c r="L184" i="5"/>
  <c r="M184" i="5"/>
  <c r="N184" i="5"/>
  <c r="AJ183" i="5"/>
  <c r="AI183" i="5"/>
  <c r="AH183" i="5"/>
  <c r="AG183" i="5"/>
  <c r="AE183" i="5"/>
  <c r="AD183" i="5"/>
  <c r="AC183" i="5"/>
  <c r="AB183" i="5"/>
  <c r="T183" i="5"/>
  <c r="U183" i="5"/>
  <c r="V183" i="5"/>
  <c r="W183" i="5"/>
  <c r="X183" i="5"/>
  <c r="Y183" i="5"/>
  <c r="Z183" i="5"/>
  <c r="H183" i="5"/>
  <c r="I183" i="5"/>
  <c r="J183" i="5"/>
  <c r="K183" i="5"/>
  <c r="L183" i="5"/>
  <c r="M183" i="5"/>
  <c r="N183" i="5"/>
  <c r="AJ182" i="5"/>
  <c r="AI182" i="5"/>
  <c r="AH182" i="5"/>
  <c r="AG182" i="5"/>
  <c r="AE182" i="5"/>
  <c r="AD182" i="5"/>
  <c r="AC182" i="5"/>
  <c r="AB182" i="5"/>
  <c r="T182" i="5"/>
  <c r="U182" i="5"/>
  <c r="V182" i="5"/>
  <c r="W182" i="5"/>
  <c r="X182" i="5"/>
  <c r="Y182" i="5"/>
  <c r="Z182" i="5"/>
  <c r="H182" i="5"/>
  <c r="I182" i="5"/>
  <c r="J182" i="5"/>
  <c r="K182" i="5"/>
  <c r="L182" i="5"/>
  <c r="M182" i="5"/>
  <c r="N182" i="5"/>
  <c r="AJ181" i="5"/>
  <c r="AI181" i="5"/>
  <c r="AH181" i="5"/>
  <c r="AG181" i="5"/>
  <c r="AE181" i="5"/>
  <c r="AD181" i="5"/>
  <c r="AC181" i="5"/>
  <c r="AB181" i="5"/>
  <c r="T181" i="5"/>
  <c r="U181" i="5"/>
  <c r="V181" i="5"/>
  <c r="W181" i="5"/>
  <c r="X181" i="5"/>
  <c r="Y181" i="5"/>
  <c r="Z181" i="5"/>
  <c r="H181" i="5"/>
  <c r="I181" i="5"/>
  <c r="J181" i="5"/>
  <c r="K181" i="5"/>
  <c r="L181" i="5"/>
  <c r="M181" i="5"/>
  <c r="N181" i="5"/>
  <c r="AJ180" i="5"/>
  <c r="AI180" i="5"/>
  <c r="AH180" i="5"/>
  <c r="AG180" i="5"/>
  <c r="AE180" i="5"/>
  <c r="AD180" i="5"/>
  <c r="AC180" i="5"/>
  <c r="AB180" i="5"/>
  <c r="T180" i="5"/>
  <c r="U180" i="5"/>
  <c r="V180" i="5"/>
  <c r="W180" i="5"/>
  <c r="X180" i="5"/>
  <c r="Y180" i="5"/>
  <c r="Z180" i="5"/>
  <c r="H180" i="5"/>
  <c r="I180" i="5"/>
  <c r="J180" i="5"/>
  <c r="K180" i="5"/>
  <c r="L180" i="5"/>
  <c r="M180" i="5"/>
  <c r="N180" i="5"/>
  <c r="AJ179" i="5"/>
  <c r="AI179" i="5"/>
  <c r="AH179" i="5"/>
  <c r="AG179" i="5"/>
  <c r="AE179" i="5"/>
  <c r="AD179" i="5"/>
  <c r="AC179" i="5"/>
  <c r="AB179" i="5"/>
  <c r="T179" i="5"/>
  <c r="U179" i="5"/>
  <c r="V179" i="5"/>
  <c r="W179" i="5"/>
  <c r="X179" i="5"/>
  <c r="Y179" i="5"/>
  <c r="Z179" i="5"/>
  <c r="H179" i="5"/>
  <c r="I179" i="5"/>
  <c r="J179" i="5"/>
  <c r="K179" i="5"/>
  <c r="L179" i="5"/>
  <c r="M179" i="5"/>
  <c r="N179" i="5"/>
  <c r="AJ178" i="5"/>
  <c r="AI178" i="5"/>
  <c r="AH178" i="5"/>
  <c r="AG178" i="5"/>
  <c r="AE178" i="5"/>
  <c r="AD178" i="5"/>
  <c r="AC178" i="5"/>
  <c r="AB178" i="5"/>
  <c r="T178" i="5"/>
  <c r="U178" i="5"/>
  <c r="V178" i="5"/>
  <c r="W178" i="5"/>
  <c r="X178" i="5"/>
  <c r="Y178" i="5"/>
  <c r="Z178" i="5"/>
  <c r="H178" i="5"/>
  <c r="I178" i="5"/>
  <c r="J178" i="5"/>
  <c r="K178" i="5"/>
  <c r="L178" i="5"/>
  <c r="M178" i="5"/>
  <c r="N178" i="5"/>
  <c r="AJ177" i="5"/>
  <c r="AI177" i="5"/>
  <c r="AH177" i="5"/>
  <c r="AG177" i="5"/>
  <c r="AE177" i="5"/>
  <c r="AD177" i="5"/>
  <c r="AC177" i="5"/>
  <c r="AB177" i="5"/>
  <c r="T177" i="5"/>
  <c r="U177" i="5"/>
  <c r="V177" i="5"/>
  <c r="W177" i="5"/>
  <c r="X177" i="5"/>
  <c r="Y177" i="5"/>
  <c r="Z177" i="5"/>
  <c r="H177" i="5"/>
  <c r="I177" i="5"/>
  <c r="J177" i="5"/>
  <c r="K177" i="5"/>
  <c r="L177" i="5"/>
  <c r="M177" i="5"/>
  <c r="N177" i="5"/>
  <c r="AJ176" i="5"/>
  <c r="AI176" i="5"/>
  <c r="AH176" i="5"/>
  <c r="AG176" i="5"/>
  <c r="AE176" i="5"/>
  <c r="AD176" i="5"/>
  <c r="AC176" i="5"/>
  <c r="AB176" i="5"/>
  <c r="T176" i="5"/>
  <c r="U176" i="5"/>
  <c r="V176" i="5"/>
  <c r="W176" i="5"/>
  <c r="X176" i="5"/>
  <c r="Y176" i="5"/>
  <c r="Z176" i="5"/>
  <c r="H176" i="5"/>
  <c r="I176" i="5"/>
  <c r="J176" i="5"/>
  <c r="K176" i="5"/>
  <c r="L176" i="5"/>
  <c r="M176" i="5"/>
  <c r="N176" i="5"/>
  <c r="AJ175" i="5"/>
  <c r="AI175" i="5"/>
  <c r="AH175" i="5"/>
  <c r="AG175" i="5"/>
  <c r="AE175" i="5"/>
  <c r="AD175" i="5"/>
  <c r="AC175" i="5"/>
  <c r="AB175" i="5"/>
  <c r="T175" i="5"/>
  <c r="U175" i="5"/>
  <c r="V175" i="5"/>
  <c r="W175" i="5"/>
  <c r="X175" i="5"/>
  <c r="Y175" i="5"/>
  <c r="Z175" i="5"/>
  <c r="H175" i="5"/>
  <c r="I175" i="5"/>
  <c r="J175" i="5"/>
  <c r="K175" i="5"/>
  <c r="L175" i="5"/>
  <c r="M175" i="5"/>
  <c r="N175" i="5"/>
  <c r="AJ174" i="5"/>
  <c r="AI174" i="5"/>
  <c r="AH174" i="5"/>
  <c r="AG174" i="5"/>
  <c r="AE174" i="5"/>
  <c r="AD174" i="5"/>
  <c r="AC174" i="5"/>
  <c r="AB174" i="5"/>
  <c r="T174" i="5"/>
  <c r="U174" i="5"/>
  <c r="V174" i="5"/>
  <c r="W174" i="5"/>
  <c r="X174" i="5"/>
  <c r="Y174" i="5"/>
  <c r="Z174" i="5"/>
  <c r="H174" i="5"/>
  <c r="I174" i="5"/>
  <c r="J174" i="5"/>
  <c r="K174" i="5"/>
  <c r="L174" i="5"/>
  <c r="M174" i="5"/>
  <c r="N174" i="5"/>
  <c r="AJ173" i="5"/>
  <c r="AI173" i="5"/>
  <c r="AH173" i="5"/>
  <c r="AG173" i="5"/>
  <c r="AE173" i="5"/>
  <c r="AD173" i="5"/>
  <c r="AC173" i="5"/>
  <c r="AB173" i="5"/>
  <c r="T173" i="5"/>
  <c r="U173" i="5"/>
  <c r="V173" i="5"/>
  <c r="W173" i="5"/>
  <c r="X173" i="5"/>
  <c r="Y173" i="5"/>
  <c r="Z173" i="5"/>
  <c r="H173" i="5"/>
  <c r="I173" i="5"/>
  <c r="J173" i="5"/>
  <c r="K173" i="5"/>
  <c r="L173" i="5"/>
  <c r="M173" i="5"/>
  <c r="N173" i="5"/>
  <c r="AJ172" i="5"/>
  <c r="AI172" i="5"/>
  <c r="AH172" i="5"/>
  <c r="AG172" i="5"/>
  <c r="AE172" i="5"/>
  <c r="AD172" i="5"/>
  <c r="AC172" i="5"/>
  <c r="AB172" i="5"/>
  <c r="T172" i="5"/>
  <c r="U172" i="5"/>
  <c r="V172" i="5"/>
  <c r="W172" i="5"/>
  <c r="X172" i="5"/>
  <c r="Y172" i="5"/>
  <c r="Z172" i="5"/>
  <c r="H172" i="5"/>
  <c r="I172" i="5"/>
  <c r="J172" i="5"/>
  <c r="K172" i="5"/>
  <c r="L172" i="5"/>
  <c r="M172" i="5"/>
  <c r="N172" i="5"/>
  <c r="AJ171" i="5"/>
  <c r="AI171" i="5"/>
  <c r="AH171" i="5"/>
  <c r="AG171" i="5"/>
  <c r="AE171" i="5"/>
  <c r="AD171" i="5"/>
  <c r="AC171" i="5"/>
  <c r="AB171" i="5"/>
  <c r="T171" i="5"/>
  <c r="U171" i="5"/>
  <c r="V171" i="5"/>
  <c r="W171" i="5"/>
  <c r="X171" i="5"/>
  <c r="Y171" i="5"/>
  <c r="Z171" i="5"/>
  <c r="H171" i="5"/>
  <c r="I171" i="5"/>
  <c r="J171" i="5"/>
  <c r="K171" i="5"/>
  <c r="L171" i="5"/>
  <c r="M171" i="5"/>
  <c r="N171" i="5"/>
  <c r="AJ170" i="5"/>
  <c r="AI170" i="5"/>
  <c r="AH170" i="5"/>
  <c r="AG170" i="5"/>
  <c r="AE170" i="5"/>
  <c r="AD170" i="5"/>
  <c r="AC170" i="5"/>
  <c r="AB170" i="5"/>
  <c r="T170" i="5"/>
  <c r="U170" i="5"/>
  <c r="V170" i="5"/>
  <c r="W170" i="5"/>
  <c r="X170" i="5"/>
  <c r="Y170" i="5"/>
  <c r="Z170" i="5"/>
  <c r="H170" i="5"/>
  <c r="I170" i="5"/>
  <c r="J170" i="5"/>
  <c r="K170" i="5"/>
  <c r="L170" i="5"/>
  <c r="M170" i="5"/>
  <c r="N170" i="5"/>
  <c r="AJ166" i="5"/>
  <c r="AI166" i="5"/>
  <c r="AH166" i="5"/>
  <c r="AG166" i="5"/>
  <c r="AE166" i="5"/>
  <c r="AD166" i="5"/>
  <c r="AC166" i="5"/>
  <c r="AB166" i="5"/>
  <c r="T166" i="5"/>
  <c r="U166" i="5"/>
  <c r="V166" i="5"/>
  <c r="W166" i="5"/>
  <c r="X166" i="5"/>
  <c r="Y166" i="5"/>
  <c r="Z166" i="5"/>
  <c r="H166" i="5"/>
  <c r="I166" i="5"/>
  <c r="J166" i="5"/>
  <c r="K166" i="5"/>
  <c r="L166" i="5"/>
  <c r="M166" i="5"/>
  <c r="N166" i="5"/>
  <c r="AJ165" i="5"/>
  <c r="AI165" i="5"/>
  <c r="AH165" i="5"/>
  <c r="AG165" i="5"/>
  <c r="AE165" i="5"/>
  <c r="AD165" i="5"/>
  <c r="AC165" i="5"/>
  <c r="AB165" i="5"/>
  <c r="T165" i="5"/>
  <c r="U165" i="5"/>
  <c r="V165" i="5"/>
  <c r="W165" i="5"/>
  <c r="X165" i="5"/>
  <c r="Y165" i="5"/>
  <c r="Z165" i="5"/>
  <c r="H165" i="5"/>
  <c r="I165" i="5"/>
  <c r="J165" i="5"/>
  <c r="K165" i="5"/>
  <c r="L165" i="5"/>
  <c r="M165" i="5"/>
  <c r="N165" i="5"/>
  <c r="AJ164" i="5"/>
  <c r="AI164" i="5"/>
  <c r="AH164" i="5"/>
  <c r="AG164" i="5"/>
  <c r="AE164" i="5"/>
  <c r="AD164" i="5"/>
  <c r="AC164" i="5"/>
  <c r="AB164" i="5"/>
  <c r="T164" i="5"/>
  <c r="U164" i="5"/>
  <c r="V164" i="5"/>
  <c r="W164" i="5"/>
  <c r="X164" i="5"/>
  <c r="Y164" i="5"/>
  <c r="Z164" i="5"/>
  <c r="H164" i="5"/>
  <c r="I164" i="5"/>
  <c r="J164" i="5"/>
  <c r="K164" i="5"/>
  <c r="L164" i="5"/>
  <c r="M164" i="5"/>
  <c r="N164" i="5"/>
  <c r="AJ163" i="5"/>
  <c r="AI163" i="5"/>
  <c r="AH163" i="5"/>
  <c r="AG163" i="5"/>
  <c r="AE163" i="5"/>
  <c r="AD163" i="5"/>
  <c r="AC163" i="5"/>
  <c r="AB163" i="5"/>
  <c r="T163" i="5"/>
  <c r="U163" i="5"/>
  <c r="V163" i="5"/>
  <c r="W163" i="5"/>
  <c r="X163" i="5"/>
  <c r="Y163" i="5"/>
  <c r="Z163" i="5"/>
  <c r="H163" i="5"/>
  <c r="I163" i="5"/>
  <c r="J163" i="5"/>
  <c r="K163" i="5"/>
  <c r="L163" i="5"/>
  <c r="M163" i="5"/>
  <c r="N163" i="5"/>
  <c r="AJ162" i="5"/>
  <c r="AI162" i="5"/>
  <c r="AH162" i="5"/>
  <c r="AG162" i="5"/>
  <c r="AE162" i="5"/>
  <c r="AD162" i="5"/>
  <c r="AC162" i="5"/>
  <c r="AB162" i="5"/>
  <c r="T162" i="5"/>
  <c r="U162" i="5"/>
  <c r="V162" i="5"/>
  <c r="W162" i="5"/>
  <c r="X162" i="5"/>
  <c r="Y162" i="5"/>
  <c r="Z162" i="5"/>
  <c r="H162" i="5"/>
  <c r="I162" i="5"/>
  <c r="J162" i="5"/>
  <c r="K162" i="5"/>
  <c r="L162" i="5"/>
  <c r="M162" i="5"/>
  <c r="N162" i="5"/>
  <c r="AJ161" i="5"/>
  <c r="AI161" i="5"/>
  <c r="AH161" i="5"/>
  <c r="AG161" i="5"/>
  <c r="AE161" i="5"/>
  <c r="AD161" i="5"/>
  <c r="AC161" i="5"/>
  <c r="AB161" i="5"/>
  <c r="T161" i="5"/>
  <c r="U161" i="5"/>
  <c r="V161" i="5"/>
  <c r="W161" i="5"/>
  <c r="X161" i="5"/>
  <c r="Y161" i="5"/>
  <c r="Z161" i="5"/>
  <c r="H161" i="5"/>
  <c r="I161" i="5"/>
  <c r="J161" i="5"/>
  <c r="K161" i="5"/>
  <c r="L161" i="5"/>
  <c r="M161" i="5"/>
  <c r="N161" i="5"/>
  <c r="AJ160" i="5"/>
  <c r="AI160" i="5"/>
  <c r="AH160" i="5"/>
  <c r="AG160" i="5"/>
  <c r="AE160" i="5"/>
  <c r="AD160" i="5"/>
  <c r="AC160" i="5"/>
  <c r="AB160" i="5"/>
  <c r="T160" i="5"/>
  <c r="U160" i="5"/>
  <c r="V160" i="5"/>
  <c r="W160" i="5"/>
  <c r="X160" i="5"/>
  <c r="Y160" i="5"/>
  <c r="Z160" i="5"/>
  <c r="H160" i="5"/>
  <c r="I160" i="5"/>
  <c r="J160" i="5"/>
  <c r="K160" i="5"/>
  <c r="L160" i="5"/>
  <c r="M160" i="5"/>
  <c r="N160" i="5"/>
  <c r="AJ159" i="5"/>
  <c r="AI159" i="5"/>
  <c r="AH159" i="5"/>
  <c r="AG159" i="5"/>
  <c r="AE159" i="5"/>
  <c r="AD159" i="5"/>
  <c r="AC159" i="5"/>
  <c r="AB159" i="5"/>
  <c r="T159" i="5"/>
  <c r="U159" i="5"/>
  <c r="V159" i="5"/>
  <c r="W159" i="5"/>
  <c r="X159" i="5"/>
  <c r="Y159" i="5"/>
  <c r="Z159" i="5"/>
  <c r="H159" i="5"/>
  <c r="I159" i="5"/>
  <c r="J159" i="5"/>
  <c r="K159" i="5"/>
  <c r="L159" i="5"/>
  <c r="M159" i="5"/>
  <c r="N159" i="5"/>
  <c r="AJ158" i="5"/>
  <c r="AI158" i="5"/>
  <c r="AH158" i="5"/>
  <c r="AG158" i="5"/>
  <c r="AE158" i="5"/>
  <c r="AD158" i="5"/>
  <c r="AC158" i="5"/>
  <c r="AB158" i="5"/>
  <c r="T158" i="5"/>
  <c r="U158" i="5"/>
  <c r="V158" i="5"/>
  <c r="W158" i="5"/>
  <c r="X158" i="5"/>
  <c r="Y158" i="5"/>
  <c r="Z158" i="5"/>
  <c r="H158" i="5"/>
  <c r="I158" i="5"/>
  <c r="J158" i="5"/>
  <c r="K158" i="5"/>
  <c r="L158" i="5"/>
  <c r="M158" i="5"/>
  <c r="N158" i="5"/>
  <c r="AJ157" i="5"/>
  <c r="AI157" i="5"/>
  <c r="AH157" i="5"/>
  <c r="AG157" i="5"/>
  <c r="AE157" i="5"/>
  <c r="AD157" i="5"/>
  <c r="AC157" i="5"/>
  <c r="AB157" i="5"/>
  <c r="T157" i="5"/>
  <c r="U157" i="5"/>
  <c r="V157" i="5"/>
  <c r="W157" i="5"/>
  <c r="X157" i="5"/>
  <c r="Y157" i="5"/>
  <c r="Z157" i="5"/>
  <c r="H157" i="5"/>
  <c r="I157" i="5"/>
  <c r="J157" i="5"/>
  <c r="K157" i="5"/>
  <c r="L157" i="5"/>
  <c r="M157" i="5"/>
  <c r="N157" i="5"/>
  <c r="AJ156" i="5"/>
  <c r="AI156" i="5"/>
  <c r="AH156" i="5"/>
  <c r="AG156" i="5"/>
  <c r="AE156" i="5"/>
  <c r="AD156" i="5"/>
  <c r="AC156" i="5"/>
  <c r="AB156" i="5"/>
  <c r="T156" i="5"/>
  <c r="U156" i="5"/>
  <c r="V156" i="5"/>
  <c r="W156" i="5"/>
  <c r="X156" i="5"/>
  <c r="Y156" i="5"/>
  <c r="Z156" i="5"/>
  <c r="H156" i="5"/>
  <c r="I156" i="5"/>
  <c r="J156" i="5"/>
  <c r="K156" i="5"/>
  <c r="L156" i="5"/>
  <c r="M156" i="5"/>
  <c r="N156" i="5"/>
  <c r="AJ155" i="5"/>
  <c r="AI155" i="5"/>
  <c r="AH155" i="5"/>
  <c r="AG155" i="5"/>
  <c r="AE155" i="5"/>
  <c r="AD155" i="5"/>
  <c r="AC155" i="5"/>
  <c r="AB155" i="5"/>
  <c r="T155" i="5"/>
  <c r="U155" i="5"/>
  <c r="V155" i="5"/>
  <c r="W155" i="5"/>
  <c r="X155" i="5"/>
  <c r="Y155" i="5"/>
  <c r="Z155" i="5"/>
  <c r="H155" i="5"/>
  <c r="I155" i="5"/>
  <c r="J155" i="5"/>
  <c r="K155" i="5"/>
  <c r="L155" i="5"/>
  <c r="M155" i="5"/>
  <c r="N155" i="5"/>
  <c r="AJ154" i="5"/>
  <c r="AI154" i="5"/>
  <c r="AH154" i="5"/>
  <c r="AG154" i="5"/>
  <c r="AE154" i="5"/>
  <c r="AD154" i="5"/>
  <c r="AC154" i="5"/>
  <c r="AB154" i="5"/>
  <c r="T154" i="5"/>
  <c r="U154" i="5"/>
  <c r="V154" i="5"/>
  <c r="W154" i="5"/>
  <c r="X154" i="5"/>
  <c r="Y154" i="5"/>
  <c r="Z154" i="5"/>
  <c r="H154" i="5"/>
  <c r="I154" i="5"/>
  <c r="J154" i="5"/>
  <c r="K154" i="5"/>
  <c r="L154" i="5"/>
  <c r="M154" i="5"/>
  <c r="N154" i="5"/>
  <c r="AJ153" i="5"/>
  <c r="AI153" i="5"/>
  <c r="AH153" i="5"/>
  <c r="AG153" i="5"/>
  <c r="AE153" i="5"/>
  <c r="AD153" i="5"/>
  <c r="AC153" i="5"/>
  <c r="AB153" i="5"/>
  <c r="T153" i="5"/>
  <c r="U153" i="5"/>
  <c r="V153" i="5"/>
  <c r="W153" i="5"/>
  <c r="X153" i="5"/>
  <c r="Y153" i="5"/>
  <c r="Z153" i="5"/>
  <c r="H153" i="5"/>
  <c r="I153" i="5"/>
  <c r="J153" i="5"/>
  <c r="K153" i="5"/>
  <c r="L153" i="5"/>
  <c r="M153" i="5"/>
  <c r="N153" i="5"/>
  <c r="AJ152" i="5"/>
  <c r="AI152" i="5"/>
  <c r="AH152" i="5"/>
  <c r="AG152" i="5"/>
  <c r="AE152" i="5"/>
  <c r="AD152" i="5"/>
  <c r="AC152" i="5"/>
  <c r="AB152" i="5"/>
  <c r="T152" i="5"/>
  <c r="U152" i="5"/>
  <c r="V152" i="5"/>
  <c r="W152" i="5"/>
  <c r="X152" i="5"/>
  <c r="Y152" i="5"/>
  <c r="Z152" i="5"/>
  <c r="H152" i="5"/>
  <c r="I152" i="5"/>
  <c r="J152" i="5"/>
  <c r="K152" i="5"/>
  <c r="L152" i="5"/>
  <c r="M152" i="5"/>
  <c r="N152" i="5"/>
  <c r="AJ151" i="5"/>
  <c r="AI151" i="5"/>
  <c r="AH151" i="5"/>
  <c r="AG151" i="5"/>
  <c r="AE151" i="5"/>
  <c r="AD151" i="5"/>
  <c r="AC151" i="5"/>
  <c r="AB151" i="5"/>
  <c r="T151" i="5"/>
  <c r="U151" i="5"/>
  <c r="V151" i="5"/>
  <c r="W151" i="5"/>
  <c r="X151" i="5"/>
  <c r="Y151" i="5"/>
  <c r="Z151" i="5"/>
  <c r="H151" i="5"/>
  <c r="I151" i="5"/>
  <c r="J151" i="5"/>
  <c r="K151" i="5"/>
  <c r="L151" i="5"/>
  <c r="M151" i="5"/>
  <c r="N151" i="5"/>
  <c r="AJ150" i="5"/>
  <c r="AI150" i="5"/>
  <c r="AH150" i="5"/>
  <c r="AG150" i="5"/>
  <c r="AE150" i="5"/>
  <c r="AD150" i="5"/>
  <c r="AC150" i="5"/>
  <c r="AB150" i="5"/>
  <c r="T150" i="5"/>
  <c r="U150" i="5"/>
  <c r="V150" i="5"/>
  <c r="W150" i="5"/>
  <c r="X150" i="5"/>
  <c r="Y150" i="5"/>
  <c r="Z150" i="5"/>
  <c r="H150" i="5"/>
  <c r="I150" i="5"/>
  <c r="J150" i="5"/>
  <c r="K150" i="5"/>
  <c r="L150" i="5"/>
  <c r="M150" i="5"/>
  <c r="N150" i="5"/>
  <c r="AJ149" i="5"/>
  <c r="AI149" i="5"/>
  <c r="AH149" i="5"/>
  <c r="AG149" i="5"/>
  <c r="AE149" i="5"/>
  <c r="AD149" i="5"/>
  <c r="AC149" i="5"/>
  <c r="AB149" i="5"/>
  <c r="T149" i="5"/>
  <c r="U149" i="5"/>
  <c r="V149" i="5"/>
  <c r="W149" i="5"/>
  <c r="X149" i="5"/>
  <c r="Y149" i="5"/>
  <c r="Z149" i="5"/>
  <c r="H149" i="5"/>
  <c r="I149" i="5"/>
  <c r="J149" i="5"/>
  <c r="K149" i="5"/>
  <c r="L149" i="5"/>
  <c r="M149" i="5"/>
  <c r="N149" i="5"/>
  <c r="AJ148" i="5"/>
  <c r="AI148" i="5"/>
  <c r="AH148" i="5"/>
  <c r="AG148" i="5"/>
  <c r="AE148" i="5"/>
  <c r="AD148" i="5"/>
  <c r="AC148" i="5"/>
  <c r="AB148" i="5"/>
  <c r="T148" i="5"/>
  <c r="U148" i="5"/>
  <c r="V148" i="5"/>
  <c r="W148" i="5"/>
  <c r="X148" i="5"/>
  <c r="Y148" i="5"/>
  <c r="Z148" i="5"/>
  <c r="H148" i="5"/>
  <c r="I148" i="5"/>
  <c r="J148" i="5"/>
  <c r="K148" i="5"/>
  <c r="L148" i="5"/>
  <c r="M148" i="5"/>
  <c r="N148" i="5"/>
  <c r="AJ147" i="5"/>
  <c r="AI147" i="5"/>
  <c r="AH147" i="5"/>
  <c r="AG147" i="5"/>
  <c r="AE147" i="5"/>
  <c r="AD147" i="5"/>
  <c r="AC147" i="5"/>
  <c r="AB147" i="5"/>
  <c r="T147" i="5"/>
  <c r="U147" i="5"/>
  <c r="V147" i="5"/>
  <c r="W147" i="5"/>
  <c r="X147" i="5"/>
  <c r="Y147" i="5"/>
  <c r="Z147" i="5"/>
  <c r="H147" i="5"/>
  <c r="I147" i="5"/>
  <c r="J147" i="5"/>
  <c r="K147" i="5"/>
  <c r="L147" i="5"/>
  <c r="M147" i="5"/>
  <c r="N147" i="5"/>
  <c r="AJ146" i="5"/>
  <c r="AI146" i="5"/>
  <c r="AH146" i="5"/>
  <c r="AG146" i="5"/>
  <c r="AE146" i="5"/>
  <c r="AD146" i="5"/>
  <c r="AC146" i="5"/>
  <c r="AB146" i="5"/>
  <c r="T146" i="5"/>
  <c r="U146" i="5"/>
  <c r="V146" i="5"/>
  <c r="W146" i="5"/>
  <c r="X146" i="5"/>
  <c r="Y146" i="5"/>
  <c r="Z146" i="5"/>
  <c r="H146" i="5"/>
  <c r="I146" i="5"/>
  <c r="J146" i="5"/>
  <c r="K146" i="5"/>
  <c r="L146" i="5"/>
  <c r="M146" i="5"/>
  <c r="N146" i="5"/>
  <c r="AJ145" i="5"/>
  <c r="AI145" i="5"/>
  <c r="AH145" i="5"/>
  <c r="AG145" i="5"/>
  <c r="AE145" i="5"/>
  <c r="AD145" i="5"/>
  <c r="AC145" i="5"/>
  <c r="AB145" i="5"/>
  <c r="T145" i="5"/>
  <c r="U145" i="5"/>
  <c r="V145" i="5"/>
  <c r="W145" i="5"/>
  <c r="X145" i="5"/>
  <c r="Y145" i="5"/>
  <c r="Z145" i="5"/>
  <c r="H145" i="5"/>
  <c r="I145" i="5"/>
  <c r="J145" i="5"/>
  <c r="K145" i="5"/>
  <c r="L145" i="5"/>
  <c r="M145" i="5"/>
  <c r="N145" i="5"/>
  <c r="AJ144" i="5"/>
  <c r="AI144" i="5"/>
  <c r="AH144" i="5"/>
  <c r="AG144" i="5"/>
  <c r="AE144" i="5"/>
  <c r="AD144" i="5"/>
  <c r="AC144" i="5"/>
  <c r="AB144" i="5"/>
  <c r="T144" i="5"/>
  <c r="U144" i="5"/>
  <c r="V144" i="5"/>
  <c r="W144" i="5"/>
  <c r="X144" i="5"/>
  <c r="Y144" i="5"/>
  <c r="Z144" i="5"/>
  <c r="H144" i="5"/>
  <c r="I144" i="5"/>
  <c r="J144" i="5"/>
  <c r="K144" i="5"/>
  <c r="L144" i="5"/>
  <c r="M144" i="5"/>
  <c r="N144" i="5"/>
  <c r="AJ143" i="5"/>
  <c r="AI143" i="5"/>
  <c r="AH143" i="5"/>
  <c r="AG143" i="5"/>
  <c r="AE143" i="5"/>
  <c r="AD143" i="5"/>
  <c r="AC143" i="5"/>
  <c r="AB143" i="5"/>
  <c r="T143" i="5"/>
  <c r="U143" i="5"/>
  <c r="V143" i="5"/>
  <c r="W143" i="5"/>
  <c r="X143" i="5"/>
  <c r="Y143" i="5"/>
  <c r="Z143" i="5"/>
  <c r="H143" i="5"/>
  <c r="I143" i="5"/>
  <c r="J143" i="5"/>
  <c r="K143" i="5"/>
  <c r="L143" i="5"/>
  <c r="M143" i="5"/>
  <c r="N143" i="5"/>
  <c r="AJ142" i="5"/>
  <c r="AI142" i="5"/>
  <c r="AH142" i="5"/>
  <c r="AG142" i="5"/>
  <c r="AE142" i="5"/>
  <c r="AD142" i="5"/>
  <c r="AC142" i="5"/>
  <c r="AB142" i="5"/>
  <c r="T142" i="5"/>
  <c r="U142" i="5"/>
  <c r="V142" i="5"/>
  <c r="W142" i="5"/>
  <c r="X142" i="5"/>
  <c r="Y142" i="5"/>
  <c r="Z142" i="5"/>
  <c r="H142" i="5"/>
  <c r="I142" i="5"/>
  <c r="J142" i="5"/>
  <c r="K142" i="5"/>
  <c r="L142" i="5"/>
  <c r="M142" i="5"/>
  <c r="N142" i="5"/>
  <c r="AJ141" i="5"/>
  <c r="AI141" i="5"/>
  <c r="AH141" i="5"/>
  <c r="AG141" i="5"/>
  <c r="AE141" i="5"/>
  <c r="AD141" i="5"/>
  <c r="AC141" i="5"/>
  <c r="AB141" i="5"/>
  <c r="T141" i="5"/>
  <c r="U141" i="5"/>
  <c r="V141" i="5"/>
  <c r="W141" i="5"/>
  <c r="X141" i="5"/>
  <c r="Y141" i="5"/>
  <c r="Z141" i="5"/>
  <c r="H141" i="5"/>
  <c r="I141" i="5"/>
  <c r="J141" i="5"/>
  <c r="K141" i="5"/>
  <c r="L141" i="5"/>
  <c r="M141" i="5"/>
  <c r="N141" i="5"/>
  <c r="AJ140" i="5"/>
  <c r="AI140" i="5"/>
  <c r="AH140" i="5"/>
  <c r="AG140" i="5"/>
  <c r="AE140" i="5"/>
  <c r="AD140" i="5"/>
  <c r="AC140" i="5"/>
  <c r="AB140" i="5"/>
  <c r="T140" i="5"/>
  <c r="U140" i="5"/>
  <c r="V140" i="5"/>
  <c r="W140" i="5"/>
  <c r="X140" i="5"/>
  <c r="Y140" i="5"/>
  <c r="Z140" i="5"/>
  <c r="H140" i="5"/>
  <c r="I140" i="5"/>
  <c r="J140" i="5"/>
  <c r="K140" i="5"/>
  <c r="L140" i="5"/>
  <c r="M140" i="5"/>
  <c r="N140" i="5"/>
  <c r="AJ139" i="5"/>
  <c r="AI139" i="5"/>
  <c r="AH139" i="5"/>
  <c r="AG139" i="5"/>
  <c r="AE139" i="5"/>
  <c r="AD139" i="5"/>
  <c r="AC139" i="5"/>
  <c r="AB139" i="5"/>
  <c r="T139" i="5"/>
  <c r="U139" i="5"/>
  <c r="V139" i="5"/>
  <c r="W139" i="5"/>
  <c r="X139" i="5"/>
  <c r="Y139" i="5"/>
  <c r="Z139" i="5"/>
  <c r="H139" i="5"/>
  <c r="I139" i="5"/>
  <c r="J139" i="5"/>
  <c r="K139" i="5"/>
  <c r="L139" i="5"/>
  <c r="M139" i="5"/>
  <c r="N139" i="5"/>
  <c r="AJ138" i="5"/>
  <c r="AI138" i="5"/>
  <c r="AH138" i="5"/>
  <c r="AG138" i="5"/>
  <c r="AE138" i="5"/>
  <c r="AD138" i="5"/>
  <c r="AC138" i="5"/>
  <c r="AB138" i="5"/>
  <c r="T138" i="5"/>
  <c r="U138" i="5"/>
  <c r="V138" i="5"/>
  <c r="W138" i="5"/>
  <c r="X138" i="5"/>
  <c r="Y138" i="5"/>
  <c r="Z138" i="5"/>
  <c r="H138" i="5"/>
  <c r="I138" i="5"/>
  <c r="J138" i="5"/>
  <c r="K138" i="5"/>
  <c r="L138" i="5"/>
  <c r="M138" i="5"/>
  <c r="N138" i="5"/>
  <c r="AJ137" i="5"/>
  <c r="AI137" i="5"/>
  <c r="AH137" i="5"/>
  <c r="AG137" i="5"/>
  <c r="AE137" i="5"/>
  <c r="AD137" i="5"/>
  <c r="AC137" i="5"/>
  <c r="AB137" i="5"/>
  <c r="T137" i="5"/>
  <c r="U137" i="5"/>
  <c r="V137" i="5"/>
  <c r="W137" i="5"/>
  <c r="X137" i="5"/>
  <c r="Y137" i="5"/>
  <c r="Z137" i="5"/>
  <c r="H137" i="5"/>
  <c r="I137" i="5"/>
  <c r="J137" i="5"/>
  <c r="K137" i="5"/>
  <c r="L137" i="5"/>
  <c r="M137" i="5"/>
  <c r="N137" i="5"/>
  <c r="AJ136" i="5"/>
  <c r="AI136" i="5"/>
  <c r="AH136" i="5"/>
  <c r="AG136" i="5"/>
  <c r="AE136" i="5"/>
  <c r="AD136" i="5"/>
  <c r="AC136" i="5"/>
  <c r="AB136" i="5"/>
  <c r="T136" i="5"/>
  <c r="U136" i="5"/>
  <c r="V136" i="5"/>
  <c r="W136" i="5"/>
  <c r="X136" i="5"/>
  <c r="Y136" i="5"/>
  <c r="Z136" i="5"/>
  <c r="H136" i="5"/>
  <c r="I136" i="5"/>
  <c r="J136" i="5"/>
  <c r="K136" i="5"/>
  <c r="L136" i="5"/>
  <c r="M136" i="5"/>
  <c r="N136" i="5"/>
  <c r="AJ135" i="5"/>
  <c r="AI135" i="5"/>
  <c r="AH135" i="5"/>
  <c r="AG135" i="5"/>
  <c r="AE135" i="5"/>
  <c r="AD135" i="5"/>
  <c r="AC135" i="5"/>
  <c r="AB135" i="5"/>
  <c r="T135" i="5"/>
  <c r="U135" i="5"/>
  <c r="V135" i="5"/>
  <c r="W135" i="5"/>
  <c r="X135" i="5"/>
  <c r="Y135" i="5"/>
  <c r="Z135" i="5"/>
  <c r="H135" i="5"/>
  <c r="I135" i="5"/>
  <c r="J135" i="5"/>
  <c r="K135" i="5"/>
  <c r="L135" i="5"/>
  <c r="M135" i="5"/>
  <c r="N135" i="5"/>
  <c r="AJ134" i="5"/>
  <c r="AI134" i="5"/>
  <c r="AH134" i="5"/>
  <c r="AG134" i="5"/>
  <c r="AE134" i="5"/>
  <c r="AD134" i="5"/>
  <c r="AC134" i="5"/>
  <c r="AB134" i="5"/>
  <c r="T134" i="5"/>
  <c r="U134" i="5"/>
  <c r="V134" i="5"/>
  <c r="W134" i="5"/>
  <c r="X134" i="5"/>
  <c r="Y134" i="5"/>
  <c r="Z134" i="5"/>
  <c r="H134" i="5"/>
  <c r="I134" i="5"/>
  <c r="J134" i="5"/>
  <c r="K134" i="5"/>
  <c r="L134" i="5"/>
  <c r="M134" i="5"/>
  <c r="N134" i="5"/>
  <c r="AJ133" i="5"/>
  <c r="AI133" i="5"/>
  <c r="AH133" i="5"/>
  <c r="AG133" i="5"/>
  <c r="AE133" i="5"/>
  <c r="AD133" i="5"/>
  <c r="AC133" i="5"/>
  <c r="AB133" i="5"/>
  <c r="T133" i="5"/>
  <c r="U133" i="5"/>
  <c r="V133" i="5"/>
  <c r="W133" i="5"/>
  <c r="X133" i="5"/>
  <c r="Y133" i="5"/>
  <c r="Z133" i="5"/>
  <c r="H133" i="5"/>
  <c r="I133" i="5"/>
  <c r="J133" i="5"/>
  <c r="K133" i="5"/>
  <c r="L133" i="5"/>
  <c r="M133" i="5"/>
  <c r="N133" i="5"/>
  <c r="AJ132" i="5"/>
  <c r="AI132" i="5"/>
  <c r="AH132" i="5"/>
  <c r="AG132" i="5"/>
  <c r="AE132" i="5"/>
  <c r="AD132" i="5"/>
  <c r="AC132" i="5"/>
  <c r="AB132" i="5"/>
  <c r="T132" i="5"/>
  <c r="U132" i="5"/>
  <c r="V132" i="5"/>
  <c r="W132" i="5"/>
  <c r="X132" i="5"/>
  <c r="Y132" i="5"/>
  <c r="Z132" i="5"/>
  <c r="H132" i="5"/>
  <c r="I132" i="5"/>
  <c r="J132" i="5"/>
  <c r="K132" i="5"/>
  <c r="L132" i="5"/>
  <c r="M132" i="5"/>
  <c r="N132" i="5"/>
  <c r="AJ131" i="5"/>
  <c r="AI131" i="5"/>
  <c r="AH131" i="5"/>
  <c r="AG131" i="5"/>
  <c r="AE131" i="5"/>
  <c r="AD131" i="5"/>
  <c r="AC131" i="5"/>
  <c r="AB131" i="5"/>
  <c r="T131" i="5"/>
  <c r="U131" i="5"/>
  <c r="V131" i="5"/>
  <c r="W131" i="5"/>
  <c r="X131" i="5"/>
  <c r="Y131" i="5"/>
  <c r="Z131" i="5"/>
  <c r="H131" i="5"/>
  <c r="I131" i="5"/>
  <c r="J131" i="5"/>
  <c r="K131" i="5"/>
  <c r="L131" i="5"/>
  <c r="M131" i="5"/>
  <c r="N131" i="5"/>
  <c r="AJ130" i="5"/>
  <c r="AI130" i="5"/>
  <c r="AH130" i="5"/>
  <c r="AG130" i="5"/>
  <c r="AE130" i="5"/>
  <c r="AD130" i="5"/>
  <c r="AC130" i="5"/>
  <c r="AB130" i="5"/>
  <c r="T130" i="5"/>
  <c r="U130" i="5"/>
  <c r="V130" i="5"/>
  <c r="W130" i="5"/>
  <c r="X130" i="5"/>
  <c r="Y130" i="5"/>
  <c r="Z130" i="5"/>
  <c r="H130" i="5"/>
  <c r="I130" i="5"/>
  <c r="J130" i="5"/>
  <c r="K130" i="5"/>
  <c r="L130" i="5"/>
  <c r="M130" i="5"/>
  <c r="N130" i="5"/>
  <c r="AJ129" i="5"/>
  <c r="AI129" i="5"/>
  <c r="AH129" i="5"/>
  <c r="AG129" i="5"/>
  <c r="AE129" i="5"/>
  <c r="AD129" i="5"/>
  <c r="AC129" i="5"/>
  <c r="AB129" i="5"/>
  <c r="T129" i="5"/>
  <c r="U129" i="5"/>
  <c r="V129" i="5"/>
  <c r="W129" i="5"/>
  <c r="X129" i="5"/>
  <c r="Y129" i="5"/>
  <c r="Z129" i="5"/>
  <c r="H129" i="5"/>
  <c r="I129" i="5"/>
  <c r="J129" i="5"/>
  <c r="K129" i="5"/>
  <c r="L129" i="5"/>
  <c r="M129" i="5"/>
  <c r="N129" i="5"/>
  <c r="AJ128" i="5"/>
  <c r="AI128" i="5"/>
  <c r="AH128" i="5"/>
  <c r="AG128" i="5"/>
  <c r="AE128" i="5"/>
  <c r="AD128" i="5"/>
  <c r="AC128" i="5"/>
  <c r="AB128" i="5"/>
  <c r="T128" i="5"/>
  <c r="U128" i="5"/>
  <c r="V128" i="5"/>
  <c r="W128" i="5"/>
  <c r="X128" i="5"/>
  <c r="Y128" i="5"/>
  <c r="Z128" i="5"/>
  <c r="H128" i="5"/>
  <c r="I128" i="5"/>
  <c r="J128" i="5"/>
  <c r="K128" i="5"/>
  <c r="L128" i="5"/>
  <c r="M128" i="5"/>
  <c r="N128" i="5"/>
  <c r="AJ127" i="5"/>
  <c r="AI127" i="5"/>
  <c r="AH127" i="5"/>
  <c r="AG127" i="5"/>
  <c r="AE127" i="5"/>
  <c r="AD127" i="5"/>
  <c r="AC127" i="5"/>
  <c r="AB127" i="5"/>
  <c r="T127" i="5"/>
  <c r="U127" i="5"/>
  <c r="V127" i="5"/>
  <c r="W127" i="5"/>
  <c r="X127" i="5"/>
  <c r="Y127" i="5"/>
  <c r="Z127" i="5"/>
  <c r="H127" i="5"/>
  <c r="I127" i="5"/>
  <c r="J127" i="5"/>
  <c r="K127" i="5"/>
  <c r="L127" i="5"/>
  <c r="M127" i="5"/>
  <c r="N127" i="5"/>
  <c r="AJ126" i="5"/>
  <c r="AI126" i="5"/>
  <c r="AH126" i="5"/>
  <c r="AG126" i="5"/>
  <c r="AE126" i="5"/>
  <c r="AD126" i="5"/>
  <c r="AC126" i="5"/>
  <c r="AB126" i="5"/>
  <c r="T126" i="5"/>
  <c r="U126" i="5"/>
  <c r="V126" i="5"/>
  <c r="W126" i="5"/>
  <c r="X126" i="5"/>
  <c r="Y126" i="5"/>
  <c r="Z126" i="5"/>
  <c r="H126" i="5"/>
  <c r="I126" i="5"/>
  <c r="J126" i="5"/>
  <c r="K126" i="5"/>
  <c r="L126" i="5"/>
  <c r="M126" i="5"/>
  <c r="N126" i="5"/>
  <c r="AJ125" i="5"/>
  <c r="AI125" i="5"/>
  <c r="AH125" i="5"/>
  <c r="AG125" i="5"/>
  <c r="AE125" i="5"/>
  <c r="AD125" i="5"/>
  <c r="AC125" i="5"/>
  <c r="AB125" i="5"/>
  <c r="T125" i="5"/>
  <c r="U125" i="5"/>
  <c r="V125" i="5"/>
  <c r="W125" i="5"/>
  <c r="X125" i="5"/>
  <c r="Y125" i="5"/>
  <c r="Z125" i="5"/>
  <c r="H125" i="5"/>
  <c r="I125" i="5"/>
  <c r="J125" i="5"/>
  <c r="K125" i="5"/>
  <c r="L125" i="5"/>
  <c r="M125" i="5"/>
  <c r="N125" i="5"/>
  <c r="AJ124" i="5"/>
  <c r="AI124" i="5"/>
  <c r="AH124" i="5"/>
  <c r="AG124" i="5"/>
  <c r="AE124" i="5"/>
  <c r="AD124" i="5"/>
  <c r="AC124" i="5"/>
  <c r="AB124" i="5"/>
  <c r="T124" i="5"/>
  <c r="U124" i="5"/>
  <c r="V124" i="5"/>
  <c r="W124" i="5"/>
  <c r="X124" i="5"/>
  <c r="Y124" i="5"/>
  <c r="Z124" i="5"/>
  <c r="H124" i="5"/>
  <c r="I124" i="5"/>
  <c r="J124" i="5"/>
  <c r="K124" i="5"/>
  <c r="L124" i="5"/>
  <c r="M124" i="5"/>
  <c r="N124" i="5"/>
  <c r="AJ123" i="5"/>
  <c r="AI123" i="5"/>
  <c r="AH123" i="5"/>
  <c r="AG123" i="5"/>
  <c r="AE123" i="5"/>
  <c r="AD123" i="5"/>
  <c r="AC123" i="5"/>
  <c r="AB123" i="5"/>
  <c r="T123" i="5"/>
  <c r="U123" i="5"/>
  <c r="V123" i="5"/>
  <c r="W123" i="5"/>
  <c r="X123" i="5"/>
  <c r="Y123" i="5"/>
  <c r="Z123" i="5"/>
  <c r="H123" i="5"/>
  <c r="I123" i="5"/>
  <c r="J123" i="5"/>
  <c r="K123" i="5"/>
  <c r="L123" i="5"/>
  <c r="M123" i="5"/>
  <c r="N123" i="5"/>
  <c r="AJ122" i="5"/>
  <c r="AI122" i="5"/>
  <c r="AH122" i="5"/>
  <c r="AG122" i="5"/>
  <c r="AE122" i="5"/>
  <c r="AD122" i="5"/>
  <c r="AC122" i="5"/>
  <c r="AB122" i="5"/>
  <c r="T122" i="5"/>
  <c r="U122" i="5"/>
  <c r="V122" i="5"/>
  <c r="W122" i="5"/>
  <c r="X122" i="5"/>
  <c r="Y122" i="5"/>
  <c r="Z122" i="5"/>
  <c r="H122" i="5"/>
  <c r="I122" i="5"/>
  <c r="J122" i="5"/>
  <c r="K122" i="5"/>
  <c r="L122" i="5"/>
  <c r="M122" i="5"/>
  <c r="N122" i="5"/>
  <c r="AJ121" i="5"/>
  <c r="AI121" i="5"/>
  <c r="AH121" i="5"/>
  <c r="AG121" i="5"/>
  <c r="AE121" i="5"/>
  <c r="AD121" i="5"/>
  <c r="AC121" i="5"/>
  <c r="AB121" i="5"/>
  <c r="T121" i="5"/>
  <c r="U121" i="5"/>
  <c r="V121" i="5"/>
  <c r="W121" i="5"/>
  <c r="X121" i="5"/>
  <c r="Y121" i="5"/>
  <c r="Z121" i="5"/>
  <c r="H121" i="5"/>
  <c r="I121" i="5"/>
  <c r="J121" i="5"/>
  <c r="K121" i="5"/>
  <c r="L121" i="5"/>
  <c r="M121" i="5"/>
  <c r="N121" i="5"/>
  <c r="AJ120" i="5"/>
  <c r="AI120" i="5"/>
  <c r="AH120" i="5"/>
  <c r="AG120" i="5"/>
  <c r="AE120" i="5"/>
  <c r="AD120" i="5"/>
  <c r="AC120" i="5"/>
  <c r="AB120" i="5"/>
  <c r="T120" i="5"/>
  <c r="U120" i="5"/>
  <c r="V120" i="5"/>
  <c r="W120" i="5"/>
  <c r="X120" i="5"/>
  <c r="Y120" i="5"/>
  <c r="Z120" i="5"/>
  <c r="H120" i="5"/>
  <c r="I120" i="5"/>
  <c r="J120" i="5"/>
  <c r="K120" i="5"/>
  <c r="L120" i="5"/>
  <c r="M120" i="5"/>
  <c r="N120" i="5"/>
  <c r="AJ119" i="5"/>
  <c r="AI119" i="5"/>
  <c r="AH119" i="5"/>
  <c r="AG119" i="5"/>
  <c r="AE119" i="5"/>
  <c r="AD119" i="5"/>
  <c r="AC119" i="5"/>
  <c r="AB119" i="5"/>
  <c r="T119" i="5"/>
  <c r="U119" i="5"/>
  <c r="V119" i="5"/>
  <c r="W119" i="5"/>
  <c r="X119" i="5"/>
  <c r="Y119" i="5"/>
  <c r="Z119" i="5"/>
  <c r="H119" i="5"/>
  <c r="I119" i="5"/>
  <c r="J119" i="5"/>
  <c r="K119" i="5"/>
  <c r="L119" i="5"/>
  <c r="M119" i="5"/>
  <c r="N119" i="5"/>
  <c r="AJ118" i="5"/>
  <c r="AI118" i="5"/>
  <c r="AH118" i="5"/>
  <c r="AG118" i="5"/>
  <c r="AE118" i="5"/>
  <c r="AD118" i="5"/>
  <c r="AC118" i="5"/>
  <c r="AB118" i="5"/>
  <c r="T118" i="5"/>
  <c r="U118" i="5"/>
  <c r="V118" i="5"/>
  <c r="W118" i="5"/>
  <c r="X118" i="5"/>
  <c r="Y118" i="5"/>
  <c r="Z118" i="5"/>
  <c r="H118" i="5"/>
  <c r="I118" i="5"/>
  <c r="J118" i="5"/>
  <c r="K118" i="5"/>
  <c r="L118" i="5"/>
  <c r="M118" i="5"/>
  <c r="N118" i="5"/>
  <c r="AJ117" i="5"/>
  <c r="AI117" i="5"/>
  <c r="AH117" i="5"/>
  <c r="AG117" i="5"/>
  <c r="AE117" i="5"/>
  <c r="AD117" i="5"/>
  <c r="AC117" i="5"/>
  <c r="AB117" i="5"/>
  <c r="T117" i="5"/>
  <c r="U117" i="5"/>
  <c r="V117" i="5"/>
  <c r="W117" i="5"/>
  <c r="X117" i="5"/>
  <c r="Y117" i="5"/>
  <c r="Z117" i="5"/>
  <c r="H117" i="5"/>
  <c r="I117" i="5"/>
  <c r="J117" i="5"/>
  <c r="K117" i="5"/>
  <c r="L117" i="5"/>
  <c r="M117" i="5"/>
  <c r="N117" i="5"/>
  <c r="AJ113" i="5"/>
  <c r="AI113" i="5"/>
  <c r="AH113" i="5"/>
  <c r="AG113" i="5"/>
  <c r="AE113" i="5"/>
  <c r="AD113" i="5"/>
  <c r="AC113" i="5"/>
  <c r="AB113" i="5"/>
  <c r="T113" i="5"/>
  <c r="U113" i="5"/>
  <c r="V113" i="5"/>
  <c r="W113" i="5"/>
  <c r="X113" i="5"/>
  <c r="Y113" i="5"/>
  <c r="Z113" i="5"/>
  <c r="H113" i="5"/>
  <c r="I113" i="5"/>
  <c r="J113" i="5"/>
  <c r="K113" i="5"/>
  <c r="L113" i="5"/>
  <c r="M113" i="5"/>
  <c r="N113" i="5"/>
  <c r="AJ112" i="5"/>
  <c r="AI112" i="5"/>
  <c r="AH112" i="5"/>
  <c r="AG112" i="5"/>
  <c r="AE112" i="5"/>
  <c r="AD112" i="5"/>
  <c r="AC112" i="5"/>
  <c r="AB112" i="5"/>
  <c r="T112" i="5"/>
  <c r="U112" i="5"/>
  <c r="V112" i="5"/>
  <c r="W112" i="5"/>
  <c r="X112" i="5"/>
  <c r="Y112" i="5"/>
  <c r="Z112" i="5"/>
  <c r="H112" i="5"/>
  <c r="I112" i="5"/>
  <c r="J112" i="5"/>
  <c r="K112" i="5"/>
  <c r="L112" i="5"/>
  <c r="M112" i="5"/>
  <c r="N112" i="5"/>
  <c r="AJ111" i="5"/>
  <c r="AI111" i="5"/>
  <c r="AH111" i="5"/>
  <c r="AG111" i="5"/>
  <c r="AE111" i="5"/>
  <c r="AD111" i="5"/>
  <c r="AC111" i="5"/>
  <c r="AB111" i="5"/>
  <c r="T111" i="5"/>
  <c r="U111" i="5"/>
  <c r="V111" i="5"/>
  <c r="W111" i="5"/>
  <c r="X111" i="5"/>
  <c r="Y111" i="5"/>
  <c r="Z111" i="5"/>
  <c r="H111" i="5"/>
  <c r="I111" i="5"/>
  <c r="J111" i="5"/>
  <c r="K111" i="5"/>
  <c r="L111" i="5"/>
  <c r="M111" i="5"/>
  <c r="N111" i="5"/>
  <c r="AJ110" i="5"/>
  <c r="AI110" i="5"/>
  <c r="AH110" i="5"/>
  <c r="AG110" i="5"/>
  <c r="AE110" i="5"/>
  <c r="AD110" i="5"/>
  <c r="AC110" i="5"/>
  <c r="AB110" i="5"/>
  <c r="T110" i="5"/>
  <c r="U110" i="5"/>
  <c r="V110" i="5"/>
  <c r="W110" i="5"/>
  <c r="X110" i="5"/>
  <c r="Y110" i="5"/>
  <c r="Z110" i="5"/>
  <c r="H110" i="5"/>
  <c r="I110" i="5"/>
  <c r="J110" i="5"/>
  <c r="K110" i="5"/>
  <c r="L110" i="5"/>
  <c r="M110" i="5"/>
  <c r="N110" i="5"/>
  <c r="AJ109" i="5"/>
  <c r="AI109" i="5"/>
  <c r="AH109" i="5"/>
  <c r="AG109" i="5"/>
  <c r="AE109" i="5"/>
  <c r="AD109" i="5"/>
  <c r="AC109" i="5"/>
  <c r="AB109" i="5"/>
  <c r="T109" i="5"/>
  <c r="U109" i="5"/>
  <c r="V109" i="5"/>
  <c r="W109" i="5"/>
  <c r="X109" i="5"/>
  <c r="Y109" i="5"/>
  <c r="Z109" i="5"/>
  <c r="H109" i="5"/>
  <c r="I109" i="5"/>
  <c r="J109" i="5"/>
  <c r="K109" i="5"/>
  <c r="L109" i="5"/>
  <c r="M109" i="5"/>
  <c r="N109" i="5"/>
  <c r="AJ108" i="5"/>
  <c r="AI108" i="5"/>
  <c r="AH108" i="5"/>
  <c r="AG108" i="5"/>
  <c r="AE108" i="5"/>
  <c r="AD108" i="5"/>
  <c r="AC108" i="5"/>
  <c r="AB108" i="5"/>
  <c r="T108" i="5"/>
  <c r="U108" i="5"/>
  <c r="V108" i="5"/>
  <c r="W108" i="5"/>
  <c r="X108" i="5"/>
  <c r="Y108" i="5"/>
  <c r="Z108" i="5"/>
  <c r="H108" i="5"/>
  <c r="I108" i="5"/>
  <c r="J108" i="5"/>
  <c r="K108" i="5"/>
  <c r="L108" i="5"/>
  <c r="M108" i="5"/>
  <c r="N108" i="5"/>
  <c r="AJ107" i="5"/>
  <c r="AI107" i="5"/>
  <c r="AH107" i="5"/>
  <c r="AG107" i="5"/>
  <c r="AE107" i="5"/>
  <c r="AD107" i="5"/>
  <c r="AC107" i="5"/>
  <c r="AB107" i="5"/>
  <c r="T107" i="5"/>
  <c r="U107" i="5"/>
  <c r="V107" i="5"/>
  <c r="W107" i="5"/>
  <c r="X107" i="5"/>
  <c r="Y107" i="5"/>
  <c r="Z107" i="5"/>
  <c r="H107" i="5"/>
  <c r="I107" i="5"/>
  <c r="J107" i="5"/>
  <c r="K107" i="5"/>
  <c r="L107" i="5"/>
  <c r="M107" i="5"/>
  <c r="N107" i="5"/>
  <c r="AJ106" i="5"/>
  <c r="AI106" i="5"/>
  <c r="AH106" i="5"/>
  <c r="AG106" i="5"/>
  <c r="AE106" i="5"/>
  <c r="AD106" i="5"/>
  <c r="AC106" i="5"/>
  <c r="AB106" i="5"/>
  <c r="T106" i="5"/>
  <c r="U106" i="5"/>
  <c r="V106" i="5"/>
  <c r="W106" i="5"/>
  <c r="X106" i="5"/>
  <c r="Y106" i="5"/>
  <c r="Z106" i="5"/>
  <c r="H106" i="5"/>
  <c r="I106" i="5"/>
  <c r="J106" i="5"/>
  <c r="K106" i="5"/>
  <c r="L106" i="5"/>
  <c r="M106" i="5"/>
  <c r="N106" i="5"/>
  <c r="AJ105" i="5"/>
  <c r="AI105" i="5"/>
  <c r="AH105" i="5"/>
  <c r="AG105" i="5"/>
  <c r="AE105" i="5"/>
  <c r="AD105" i="5"/>
  <c r="AC105" i="5"/>
  <c r="AB105" i="5"/>
  <c r="T105" i="5"/>
  <c r="U105" i="5"/>
  <c r="V105" i="5"/>
  <c r="W105" i="5"/>
  <c r="X105" i="5"/>
  <c r="Y105" i="5"/>
  <c r="Z105" i="5"/>
  <c r="H105" i="5"/>
  <c r="I105" i="5"/>
  <c r="J105" i="5"/>
  <c r="K105" i="5"/>
  <c r="L105" i="5"/>
  <c r="M105" i="5"/>
  <c r="N105" i="5"/>
  <c r="AJ104" i="5"/>
  <c r="AI104" i="5"/>
  <c r="AH104" i="5"/>
  <c r="AG104" i="5"/>
  <c r="AE104" i="5"/>
  <c r="AD104" i="5"/>
  <c r="AC104" i="5"/>
  <c r="AB104" i="5"/>
  <c r="T104" i="5"/>
  <c r="U104" i="5"/>
  <c r="V104" i="5"/>
  <c r="W104" i="5"/>
  <c r="X104" i="5"/>
  <c r="Y104" i="5"/>
  <c r="Z104" i="5"/>
  <c r="H104" i="5"/>
  <c r="I104" i="5"/>
  <c r="J104" i="5"/>
  <c r="K104" i="5"/>
  <c r="L104" i="5"/>
  <c r="M104" i="5"/>
  <c r="N104" i="5"/>
  <c r="AJ103" i="5"/>
  <c r="AI103" i="5"/>
  <c r="AH103" i="5"/>
  <c r="AG103" i="5"/>
  <c r="AE103" i="5"/>
  <c r="AD103" i="5"/>
  <c r="AC103" i="5"/>
  <c r="AB103" i="5"/>
  <c r="T103" i="5"/>
  <c r="U103" i="5"/>
  <c r="V103" i="5"/>
  <c r="W103" i="5"/>
  <c r="X103" i="5"/>
  <c r="Y103" i="5"/>
  <c r="Z103" i="5"/>
  <c r="H103" i="5"/>
  <c r="I103" i="5"/>
  <c r="J103" i="5"/>
  <c r="K103" i="5"/>
  <c r="L103" i="5"/>
  <c r="M103" i="5"/>
  <c r="N103" i="5"/>
  <c r="AJ102" i="5"/>
  <c r="AI102" i="5"/>
  <c r="AH102" i="5"/>
  <c r="AG102" i="5"/>
  <c r="AE102" i="5"/>
  <c r="AD102" i="5"/>
  <c r="AC102" i="5"/>
  <c r="AB102" i="5"/>
  <c r="T102" i="5"/>
  <c r="U102" i="5"/>
  <c r="V102" i="5"/>
  <c r="W102" i="5"/>
  <c r="X102" i="5"/>
  <c r="Y102" i="5"/>
  <c r="Z102" i="5"/>
  <c r="H102" i="5"/>
  <c r="I102" i="5"/>
  <c r="J102" i="5"/>
  <c r="K102" i="5"/>
  <c r="L102" i="5"/>
  <c r="M102" i="5"/>
  <c r="N102" i="5"/>
  <c r="AJ101" i="5"/>
  <c r="AI101" i="5"/>
  <c r="AH101" i="5"/>
  <c r="AG101" i="5"/>
  <c r="AE101" i="5"/>
  <c r="AD101" i="5"/>
  <c r="AC101" i="5"/>
  <c r="AB101" i="5"/>
  <c r="T101" i="5"/>
  <c r="U101" i="5"/>
  <c r="V101" i="5"/>
  <c r="W101" i="5"/>
  <c r="X101" i="5"/>
  <c r="Y101" i="5"/>
  <c r="Z101" i="5"/>
  <c r="H101" i="5"/>
  <c r="I101" i="5"/>
  <c r="J101" i="5"/>
  <c r="K101" i="5"/>
  <c r="L101" i="5"/>
  <c r="M101" i="5"/>
  <c r="N101" i="5"/>
  <c r="AJ100" i="5"/>
  <c r="AI100" i="5"/>
  <c r="AH100" i="5"/>
  <c r="AG100" i="5"/>
  <c r="AE100" i="5"/>
  <c r="AD100" i="5"/>
  <c r="AC100" i="5"/>
  <c r="AB100" i="5"/>
  <c r="T100" i="5"/>
  <c r="U100" i="5"/>
  <c r="V100" i="5"/>
  <c r="W100" i="5"/>
  <c r="X100" i="5"/>
  <c r="Y100" i="5"/>
  <c r="Z100" i="5"/>
  <c r="H100" i="5"/>
  <c r="I100" i="5"/>
  <c r="J100" i="5"/>
  <c r="K100" i="5"/>
  <c r="L100" i="5"/>
  <c r="M100" i="5"/>
  <c r="N100" i="5"/>
  <c r="AJ99" i="5"/>
  <c r="AI99" i="5"/>
  <c r="AH99" i="5"/>
  <c r="AG99" i="5"/>
  <c r="AE99" i="5"/>
  <c r="AD99" i="5"/>
  <c r="AC99" i="5"/>
  <c r="AB99" i="5"/>
  <c r="T99" i="5"/>
  <c r="U99" i="5"/>
  <c r="V99" i="5"/>
  <c r="W99" i="5"/>
  <c r="X99" i="5"/>
  <c r="Y99" i="5"/>
  <c r="Z99" i="5"/>
  <c r="H99" i="5"/>
  <c r="I99" i="5"/>
  <c r="J99" i="5"/>
  <c r="K99" i="5"/>
  <c r="L99" i="5"/>
  <c r="M99" i="5"/>
  <c r="N99" i="5"/>
  <c r="AJ98" i="5"/>
  <c r="AI98" i="5"/>
  <c r="AH98" i="5"/>
  <c r="AG98" i="5"/>
  <c r="AE98" i="5"/>
  <c r="AD98" i="5"/>
  <c r="AC98" i="5"/>
  <c r="AB98" i="5"/>
  <c r="T98" i="5"/>
  <c r="U98" i="5"/>
  <c r="V98" i="5"/>
  <c r="W98" i="5"/>
  <c r="X98" i="5"/>
  <c r="Y98" i="5"/>
  <c r="Z98" i="5"/>
  <c r="H98" i="5"/>
  <c r="I98" i="5"/>
  <c r="J98" i="5"/>
  <c r="K98" i="5"/>
  <c r="L98" i="5"/>
  <c r="M98" i="5"/>
  <c r="N98" i="5"/>
  <c r="AJ97" i="5"/>
  <c r="AI97" i="5"/>
  <c r="AH97" i="5"/>
  <c r="AG97" i="5"/>
  <c r="AE97" i="5"/>
  <c r="AD97" i="5"/>
  <c r="AC97" i="5"/>
  <c r="AB97" i="5"/>
  <c r="T97" i="5"/>
  <c r="U97" i="5"/>
  <c r="V97" i="5"/>
  <c r="W97" i="5"/>
  <c r="X97" i="5"/>
  <c r="Y97" i="5"/>
  <c r="Z97" i="5"/>
  <c r="H97" i="5"/>
  <c r="I97" i="5"/>
  <c r="J97" i="5"/>
  <c r="K97" i="5"/>
  <c r="L97" i="5"/>
  <c r="M97" i="5"/>
  <c r="N97" i="5"/>
  <c r="AJ96" i="5"/>
  <c r="AI96" i="5"/>
  <c r="AH96" i="5"/>
  <c r="AG96" i="5"/>
  <c r="AE96" i="5"/>
  <c r="AD96" i="5"/>
  <c r="AC96" i="5"/>
  <c r="AB96" i="5"/>
  <c r="T96" i="5"/>
  <c r="U96" i="5"/>
  <c r="V96" i="5"/>
  <c r="W96" i="5"/>
  <c r="X96" i="5"/>
  <c r="Y96" i="5"/>
  <c r="Z96" i="5"/>
  <c r="H96" i="5"/>
  <c r="I96" i="5"/>
  <c r="J96" i="5"/>
  <c r="K96" i="5"/>
  <c r="L96" i="5"/>
  <c r="M96" i="5"/>
  <c r="N96" i="5"/>
  <c r="AJ95" i="5"/>
  <c r="AI95" i="5"/>
  <c r="AH95" i="5"/>
  <c r="AG95" i="5"/>
  <c r="AE95" i="5"/>
  <c r="AD95" i="5"/>
  <c r="AC95" i="5"/>
  <c r="AB95" i="5"/>
  <c r="T95" i="5"/>
  <c r="U95" i="5"/>
  <c r="V95" i="5"/>
  <c r="W95" i="5"/>
  <c r="X95" i="5"/>
  <c r="Y95" i="5"/>
  <c r="Z95" i="5"/>
  <c r="H95" i="5"/>
  <c r="I95" i="5"/>
  <c r="J95" i="5"/>
  <c r="K95" i="5"/>
  <c r="L95" i="5"/>
  <c r="M95" i="5"/>
  <c r="N95" i="5"/>
  <c r="AJ94" i="5"/>
  <c r="AI94" i="5"/>
  <c r="AH94" i="5"/>
  <c r="AG94" i="5"/>
  <c r="AE94" i="5"/>
  <c r="AD94" i="5"/>
  <c r="AC94" i="5"/>
  <c r="AB94" i="5"/>
  <c r="T94" i="5"/>
  <c r="U94" i="5"/>
  <c r="V94" i="5"/>
  <c r="W94" i="5"/>
  <c r="X94" i="5"/>
  <c r="Y94" i="5"/>
  <c r="Z94" i="5"/>
  <c r="H94" i="5"/>
  <c r="I94" i="5"/>
  <c r="J94" i="5"/>
  <c r="K94" i="5"/>
  <c r="L94" i="5"/>
  <c r="M94" i="5"/>
  <c r="N94" i="5"/>
  <c r="AJ93" i="5"/>
  <c r="AI93" i="5"/>
  <c r="AH93" i="5"/>
  <c r="AG93" i="5"/>
  <c r="AE93" i="5"/>
  <c r="AD93" i="5"/>
  <c r="AC93" i="5"/>
  <c r="AB93" i="5"/>
  <c r="T93" i="5"/>
  <c r="U93" i="5"/>
  <c r="V93" i="5"/>
  <c r="W93" i="5"/>
  <c r="X93" i="5"/>
  <c r="Y93" i="5"/>
  <c r="Z93" i="5"/>
  <c r="H93" i="5"/>
  <c r="I93" i="5"/>
  <c r="J93" i="5"/>
  <c r="K93" i="5"/>
  <c r="L93" i="5"/>
  <c r="M93" i="5"/>
  <c r="N93" i="5"/>
  <c r="AJ92" i="5"/>
  <c r="AI92" i="5"/>
  <c r="AH92" i="5"/>
  <c r="AG92" i="5"/>
  <c r="AE92" i="5"/>
  <c r="AD92" i="5"/>
  <c r="AC92" i="5"/>
  <c r="AB92" i="5"/>
  <c r="T92" i="5"/>
  <c r="U92" i="5"/>
  <c r="V92" i="5"/>
  <c r="W92" i="5"/>
  <c r="X92" i="5"/>
  <c r="Y92" i="5"/>
  <c r="Z92" i="5"/>
  <c r="H92" i="5"/>
  <c r="I92" i="5"/>
  <c r="J92" i="5"/>
  <c r="K92" i="5"/>
  <c r="L92" i="5"/>
  <c r="M92" i="5"/>
  <c r="N92" i="5"/>
  <c r="AJ91" i="5"/>
  <c r="AI91" i="5"/>
  <c r="AH91" i="5"/>
  <c r="AG91" i="5"/>
  <c r="AE91" i="5"/>
  <c r="AD91" i="5"/>
  <c r="AC91" i="5"/>
  <c r="AB91" i="5"/>
  <c r="T91" i="5"/>
  <c r="U91" i="5"/>
  <c r="V91" i="5"/>
  <c r="W91" i="5"/>
  <c r="X91" i="5"/>
  <c r="Y91" i="5"/>
  <c r="Z91" i="5"/>
  <c r="H91" i="5"/>
  <c r="I91" i="5"/>
  <c r="J91" i="5"/>
  <c r="K91" i="5"/>
  <c r="L91" i="5"/>
  <c r="M91" i="5"/>
  <c r="N91" i="5"/>
  <c r="AJ90" i="5"/>
  <c r="AI90" i="5"/>
  <c r="AH90" i="5"/>
  <c r="AG90" i="5"/>
  <c r="AE90" i="5"/>
  <c r="AD90" i="5"/>
  <c r="AC90" i="5"/>
  <c r="AB90" i="5"/>
  <c r="T90" i="5"/>
  <c r="U90" i="5"/>
  <c r="V90" i="5"/>
  <c r="W90" i="5"/>
  <c r="X90" i="5"/>
  <c r="Y90" i="5"/>
  <c r="Z90" i="5"/>
  <c r="H90" i="5"/>
  <c r="I90" i="5"/>
  <c r="J90" i="5"/>
  <c r="K90" i="5"/>
  <c r="L90" i="5"/>
  <c r="M90" i="5"/>
  <c r="N90" i="5"/>
  <c r="AJ89" i="5"/>
  <c r="AI89" i="5"/>
  <c r="AH89" i="5"/>
  <c r="AG89" i="5"/>
  <c r="AE89" i="5"/>
  <c r="AD89" i="5"/>
  <c r="AC89" i="5"/>
  <c r="AB89" i="5"/>
  <c r="T89" i="5"/>
  <c r="U89" i="5"/>
  <c r="V89" i="5"/>
  <c r="W89" i="5"/>
  <c r="X89" i="5"/>
  <c r="Y89" i="5"/>
  <c r="Z89" i="5"/>
  <c r="H89" i="5"/>
  <c r="I89" i="5"/>
  <c r="J89" i="5"/>
  <c r="K89" i="5"/>
  <c r="L89" i="5"/>
  <c r="M89" i="5"/>
  <c r="N89" i="5"/>
  <c r="AJ88" i="5"/>
  <c r="AI88" i="5"/>
  <c r="AH88" i="5"/>
  <c r="AG88" i="5"/>
  <c r="AE88" i="5"/>
  <c r="AD88" i="5"/>
  <c r="AC88" i="5"/>
  <c r="AB88" i="5"/>
  <c r="T88" i="5"/>
  <c r="U88" i="5"/>
  <c r="V88" i="5"/>
  <c r="W88" i="5"/>
  <c r="X88" i="5"/>
  <c r="Y88" i="5"/>
  <c r="Z88" i="5"/>
  <c r="H88" i="5"/>
  <c r="I88" i="5"/>
  <c r="J88" i="5"/>
  <c r="K88" i="5"/>
  <c r="L88" i="5"/>
  <c r="M88" i="5"/>
  <c r="N88" i="5"/>
  <c r="AJ87" i="5"/>
  <c r="AI87" i="5"/>
  <c r="AH87" i="5"/>
  <c r="AG87" i="5"/>
  <c r="AE87" i="5"/>
  <c r="AD87" i="5"/>
  <c r="AC87" i="5"/>
  <c r="AB87" i="5"/>
  <c r="T87" i="5"/>
  <c r="U87" i="5"/>
  <c r="V87" i="5"/>
  <c r="W87" i="5"/>
  <c r="X87" i="5"/>
  <c r="Y87" i="5"/>
  <c r="Z87" i="5"/>
  <c r="H87" i="5"/>
  <c r="I87" i="5"/>
  <c r="J87" i="5"/>
  <c r="K87" i="5"/>
  <c r="L87" i="5"/>
  <c r="M87" i="5"/>
  <c r="N87" i="5"/>
  <c r="AJ86" i="5"/>
  <c r="AI86" i="5"/>
  <c r="AH86" i="5"/>
  <c r="AG86" i="5"/>
  <c r="AE86" i="5"/>
  <c r="AD86" i="5"/>
  <c r="AC86" i="5"/>
  <c r="AB86" i="5"/>
  <c r="T86" i="5"/>
  <c r="U86" i="5"/>
  <c r="V86" i="5"/>
  <c r="W86" i="5"/>
  <c r="X86" i="5"/>
  <c r="Y86" i="5"/>
  <c r="Z86" i="5"/>
  <c r="H86" i="5"/>
  <c r="I86" i="5"/>
  <c r="J86" i="5"/>
  <c r="K86" i="5"/>
  <c r="L86" i="5"/>
  <c r="M86" i="5"/>
  <c r="N86" i="5"/>
  <c r="AJ85" i="5"/>
  <c r="AI85" i="5"/>
  <c r="AH85" i="5"/>
  <c r="AG85" i="5"/>
  <c r="AE85" i="5"/>
  <c r="AD85" i="5"/>
  <c r="AC85" i="5"/>
  <c r="AB85" i="5"/>
  <c r="T85" i="5"/>
  <c r="U85" i="5"/>
  <c r="V85" i="5"/>
  <c r="W85" i="5"/>
  <c r="X85" i="5"/>
  <c r="Y85" i="5"/>
  <c r="Z85" i="5"/>
  <c r="H85" i="5"/>
  <c r="I85" i="5"/>
  <c r="J85" i="5"/>
  <c r="K85" i="5"/>
  <c r="L85" i="5"/>
  <c r="M85" i="5"/>
  <c r="N85" i="5"/>
  <c r="AJ84" i="5"/>
  <c r="AI84" i="5"/>
  <c r="AH84" i="5"/>
  <c r="AG84" i="5"/>
  <c r="AE84" i="5"/>
  <c r="AD84" i="5"/>
  <c r="AC84" i="5"/>
  <c r="AB84" i="5"/>
  <c r="T84" i="5"/>
  <c r="U84" i="5"/>
  <c r="V84" i="5"/>
  <c r="W84" i="5"/>
  <c r="X84" i="5"/>
  <c r="Y84" i="5"/>
  <c r="Z84" i="5"/>
  <c r="H84" i="5"/>
  <c r="I84" i="5"/>
  <c r="J84" i="5"/>
  <c r="K84" i="5"/>
  <c r="L84" i="5"/>
  <c r="M84" i="5"/>
  <c r="N84" i="5"/>
  <c r="AJ83" i="5"/>
  <c r="AI83" i="5"/>
  <c r="AH83" i="5"/>
  <c r="AG83" i="5"/>
  <c r="AE83" i="5"/>
  <c r="AD83" i="5"/>
  <c r="AC83" i="5"/>
  <c r="AB83" i="5"/>
  <c r="T83" i="5"/>
  <c r="U83" i="5"/>
  <c r="V83" i="5"/>
  <c r="W83" i="5"/>
  <c r="X83" i="5"/>
  <c r="Y83" i="5"/>
  <c r="Z83" i="5"/>
  <c r="H83" i="5"/>
  <c r="I83" i="5"/>
  <c r="J83" i="5"/>
  <c r="K83" i="5"/>
  <c r="L83" i="5"/>
  <c r="M83" i="5"/>
  <c r="N83" i="5"/>
  <c r="AJ82" i="5"/>
  <c r="AI82" i="5"/>
  <c r="AH82" i="5"/>
  <c r="AG82" i="5"/>
  <c r="AE82" i="5"/>
  <c r="AD82" i="5"/>
  <c r="AC82" i="5"/>
  <c r="AB82" i="5"/>
  <c r="T82" i="5"/>
  <c r="U82" i="5"/>
  <c r="V82" i="5"/>
  <c r="W82" i="5"/>
  <c r="X82" i="5"/>
  <c r="Y82" i="5"/>
  <c r="Z82" i="5"/>
  <c r="H82" i="5"/>
  <c r="I82" i="5"/>
  <c r="J82" i="5"/>
  <c r="K82" i="5"/>
  <c r="L82" i="5"/>
  <c r="M82" i="5"/>
  <c r="N82" i="5"/>
  <c r="AJ81" i="5"/>
  <c r="AI81" i="5"/>
  <c r="AH81" i="5"/>
  <c r="AG81" i="5"/>
  <c r="AE81" i="5"/>
  <c r="AD81" i="5"/>
  <c r="AC81" i="5"/>
  <c r="AB81" i="5"/>
  <c r="T81" i="5"/>
  <c r="U81" i="5"/>
  <c r="V81" i="5"/>
  <c r="W81" i="5"/>
  <c r="X81" i="5"/>
  <c r="Y81" i="5"/>
  <c r="Z81" i="5"/>
  <c r="H81" i="5"/>
  <c r="I81" i="5"/>
  <c r="J81" i="5"/>
  <c r="K81" i="5"/>
  <c r="L81" i="5"/>
  <c r="M81" i="5"/>
  <c r="N81" i="5"/>
  <c r="AJ80" i="5"/>
  <c r="AI80" i="5"/>
  <c r="AH80" i="5"/>
  <c r="AG80" i="5"/>
  <c r="AE80" i="5"/>
  <c r="AD80" i="5"/>
  <c r="AC80" i="5"/>
  <c r="AB80" i="5"/>
  <c r="T80" i="5"/>
  <c r="U80" i="5"/>
  <c r="V80" i="5"/>
  <c r="W80" i="5"/>
  <c r="X80" i="5"/>
  <c r="Y80" i="5"/>
  <c r="Z80" i="5"/>
  <c r="H80" i="5"/>
  <c r="I80" i="5"/>
  <c r="J80" i="5"/>
  <c r="K80" i="5"/>
  <c r="L80" i="5"/>
  <c r="M80" i="5"/>
  <c r="N80" i="5"/>
  <c r="AJ79" i="5"/>
  <c r="AI79" i="5"/>
  <c r="AH79" i="5"/>
  <c r="AG79" i="5"/>
  <c r="AE79" i="5"/>
  <c r="AD79" i="5"/>
  <c r="AC79" i="5"/>
  <c r="AB79" i="5"/>
  <c r="T79" i="5"/>
  <c r="U79" i="5"/>
  <c r="V79" i="5"/>
  <c r="W79" i="5"/>
  <c r="X79" i="5"/>
  <c r="Y79" i="5"/>
  <c r="Z79" i="5"/>
  <c r="H79" i="5"/>
  <c r="I79" i="5"/>
  <c r="J79" i="5"/>
  <c r="K79" i="5"/>
  <c r="L79" i="5"/>
  <c r="M79" i="5"/>
  <c r="N79" i="5"/>
  <c r="AJ78" i="5"/>
  <c r="AI78" i="5"/>
  <c r="AH78" i="5"/>
  <c r="AG78" i="5"/>
  <c r="AE78" i="5"/>
  <c r="AD78" i="5"/>
  <c r="AC78" i="5"/>
  <c r="AB78" i="5"/>
  <c r="T78" i="5"/>
  <c r="U78" i="5"/>
  <c r="V78" i="5"/>
  <c r="W78" i="5"/>
  <c r="X78" i="5"/>
  <c r="Y78" i="5"/>
  <c r="Z78" i="5"/>
  <c r="H78" i="5"/>
  <c r="I78" i="5"/>
  <c r="J78" i="5"/>
  <c r="K78" i="5"/>
  <c r="L78" i="5"/>
  <c r="M78" i="5"/>
  <c r="N78" i="5"/>
  <c r="AJ77" i="5"/>
  <c r="AI77" i="5"/>
  <c r="AH77" i="5"/>
  <c r="AG77" i="5"/>
  <c r="AE77" i="5"/>
  <c r="AD77" i="5"/>
  <c r="AC77" i="5"/>
  <c r="AB77" i="5"/>
  <c r="T77" i="5"/>
  <c r="U77" i="5"/>
  <c r="V77" i="5"/>
  <c r="W77" i="5"/>
  <c r="X77" i="5"/>
  <c r="Y77" i="5"/>
  <c r="Z77" i="5"/>
  <c r="H77" i="5"/>
  <c r="I77" i="5"/>
  <c r="J77" i="5"/>
  <c r="K77" i="5"/>
  <c r="L77" i="5"/>
  <c r="M77" i="5"/>
  <c r="N77" i="5"/>
  <c r="AJ76" i="5"/>
  <c r="AI76" i="5"/>
  <c r="AH76" i="5"/>
  <c r="AG76" i="5"/>
  <c r="AE76" i="5"/>
  <c r="AD76" i="5"/>
  <c r="AC76" i="5"/>
  <c r="AB76" i="5"/>
  <c r="T76" i="5"/>
  <c r="U76" i="5"/>
  <c r="V76" i="5"/>
  <c r="W76" i="5"/>
  <c r="X76" i="5"/>
  <c r="Y76" i="5"/>
  <c r="Z76" i="5"/>
  <c r="H76" i="5"/>
  <c r="I76" i="5"/>
  <c r="J76" i="5"/>
  <c r="K76" i="5"/>
  <c r="L76" i="5"/>
  <c r="M76" i="5"/>
  <c r="N76" i="5"/>
  <c r="AJ75" i="5"/>
  <c r="AI75" i="5"/>
  <c r="AH75" i="5"/>
  <c r="AG75" i="5"/>
  <c r="AE75" i="5"/>
  <c r="AD75" i="5"/>
  <c r="AC75" i="5"/>
  <c r="AB75" i="5"/>
  <c r="T75" i="5"/>
  <c r="U75" i="5"/>
  <c r="V75" i="5"/>
  <c r="W75" i="5"/>
  <c r="X75" i="5"/>
  <c r="Y75" i="5"/>
  <c r="Z75" i="5"/>
  <c r="H75" i="5"/>
  <c r="I75" i="5"/>
  <c r="J75" i="5"/>
  <c r="K75" i="5"/>
  <c r="L75" i="5"/>
  <c r="M75" i="5"/>
  <c r="N75" i="5"/>
  <c r="AJ74" i="5"/>
  <c r="AI74" i="5"/>
  <c r="AH74" i="5"/>
  <c r="AG74" i="5"/>
  <c r="AE74" i="5"/>
  <c r="AD74" i="5"/>
  <c r="AC74" i="5"/>
  <c r="AB74" i="5"/>
  <c r="T74" i="5"/>
  <c r="U74" i="5"/>
  <c r="V74" i="5"/>
  <c r="W74" i="5"/>
  <c r="X74" i="5"/>
  <c r="Y74" i="5"/>
  <c r="Z74" i="5"/>
  <c r="H74" i="5"/>
  <c r="I74" i="5"/>
  <c r="J74" i="5"/>
  <c r="K74" i="5"/>
  <c r="L74" i="5"/>
  <c r="M74" i="5"/>
  <c r="N74" i="5"/>
  <c r="AJ73" i="5"/>
  <c r="AI73" i="5"/>
  <c r="AH73" i="5"/>
  <c r="AG73" i="5"/>
  <c r="AE73" i="5"/>
  <c r="AD73" i="5"/>
  <c r="AC73" i="5"/>
  <c r="AB73" i="5"/>
  <c r="T73" i="5"/>
  <c r="U73" i="5"/>
  <c r="V73" i="5"/>
  <c r="W73" i="5"/>
  <c r="X73" i="5"/>
  <c r="Y73" i="5"/>
  <c r="Z73" i="5"/>
  <c r="H73" i="5"/>
  <c r="I73" i="5"/>
  <c r="J73" i="5"/>
  <c r="K73" i="5"/>
  <c r="L73" i="5"/>
  <c r="M73" i="5"/>
  <c r="N73" i="5"/>
  <c r="AJ72" i="5"/>
  <c r="AI72" i="5"/>
  <c r="AH72" i="5"/>
  <c r="AG72" i="5"/>
  <c r="AE72" i="5"/>
  <c r="AD72" i="5"/>
  <c r="AC72" i="5"/>
  <c r="AB72" i="5"/>
  <c r="T72" i="5"/>
  <c r="U72" i="5"/>
  <c r="V72" i="5"/>
  <c r="W72" i="5"/>
  <c r="X72" i="5"/>
  <c r="Y72" i="5"/>
  <c r="Z72" i="5"/>
  <c r="H72" i="5"/>
  <c r="I72" i="5"/>
  <c r="J72" i="5"/>
  <c r="K72" i="5"/>
  <c r="L72" i="5"/>
  <c r="M72" i="5"/>
  <c r="N72" i="5"/>
  <c r="AJ71" i="5"/>
  <c r="AI71" i="5"/>
  <c r="AH71" i="5"/>
  <c r="AG71" i="5"/>
  <c r="AE71" i="5"/>
  <c r="AD71" i="5"/>
  <c r="AC71" i="5"/>
  <c r="AB71" i="5"/>
  <c r="T71" i="5"/>
  <c r="U71" i="5"/>
  <c r="V71" i="5"/>
  <c r="W71" i="5"/>
  <c r="X71" i="5"/>
  <c r="Y71" i="5"/>
  <c r="Z71" i="5"/>
  <c r="H71" i="5"/>
  <c r="I71" i="5"/>
  <c r="J71" i="5"/>
  <c r="K71" i="5"/>
  <c r="L71" i="5"/>
  <c r="M71" i="5"/>
  <c r="N71" i="5"/>
  <c r="AJ70" i="5"/>
  <c r="AI70" i="5"/>
  <c r="AH70" i="5"/>
  <c r="AG70" i="5"/>
  <c r="AE70" i="5"/>
  <c r="AD70" i="5"/>
  <c r="AC70" i="5"/>
  <c r="AB70" i="5"/>
  <c r="T70" i="5"/>
  <c r="U70" i="5"/>
  <c r="V70" i="5"/>
  <c r="W70" i="5"/>
  <c r="X70" i="5"/>
  <c r="Y70" i="5"/>
  <c r="Z70" i="5"/>
  <c r="H70" i="5"/>
  <c r="I70" i="5"/>
  <c r="J70" i="5"/>
  <c r="K70" i="5"/>
  <c r="L70" i="5"/>
  <c r="M70" i="5"/>
  <c r="N70" i="5"/>
  <c r="AJ69" i="5"/>
  <c r="AI69" i="5"/>
  <c r="AH69" i="5"/>
  <c r="AG69" i="5"/>
  <c r="AE69" i="5"/>
  <c r="AD69" i="5"/>
  <c r="AC69" i="5"/>
  <c r="AB69" i="5"/>
  <c r="T69" i="5"/>
  <c r="U69" i="5"/>
  <c r="V69" i="5"/>
  <c r="W69" i="5"/>
  <c r="X69" i="5"/>
  <c r="Y69" i="5"/>
  <c r="Z69" i="5"/>
  <c r="H69" i="5"/>
  <c r="I69" i="5"/>
  <c r="J69" i="5"/>
  <c r="K69" i="5"/>
  <c r="L69" i="5"/>
  <c r="M69" i="5"/>
  <c r="N69" i="5"/>
  <c r="AJ68" i="5"/>
  <c r="AI68" i="5"/>
  <c r="AH68" i="5"/>
  <c r="AG68" i="5"/>
  <c r="AE68" i="5"/>
  <c r="AD68" i="5"/>
  <c r="AC68" i="5"/>
  <c r="AB68" i="5"/>
  <c r="T68" i="5"/>
  <c r="U68" i="5"/>
  <c r="V68" i="5"/>
  <c r="W68" i="5"/>
  <c r="X68" i="5"/>
  <c r="Y68" i="5"/>
  <c r="Z68" i="5"/>
  <c r="H68" i="5"/>
  <c r="I68" i="5"/>
  <c r="J68" i="5"/>
  <c r="K68" i="5"/>
  <c r="L68" i="5"/>
  <c r="M68" i="5"/>
  <c r="N68" i="5"/>
  <c r="AJ67" i="5"/>
  <c r="AI67" i="5"/>
  <c r="AH67" i="5"/>
  <c r="AG67" i="5"/>
  <c r="AE67" i="5"/>
  <c r="AD67" i="5"/>
  <c r="AC67" i="5"/>
  <c r="AB67" i="5"/>
  <c r="T67" i="5"/>
  <c r="U67" i="5"/>
  <c r="V67" i="5"/>
  <c r="W67" i="5"/>
  <c r="X67" i="5"/>
  <c r="Y67" i="5"/>
  <c r="Z67" i="5"/>
  <c r="H67" i="5"/>
  <c r="I67" i="5"/>
  <c r="J67" i="5"/>
  <c r="K67" i="5"/>
  <c r="L67" i="5"/>
  <c r="M67" i="5"/>
  <c r="N67" i="5"/>
  <c r="AJ66" i="5"/>
  <c r="AI66" i="5"/>
  <c r="AH66" i="5"/>
  <c r="AG66" i="5"/>
  <c r="AE66" i="5"/>
  <c r="AD66" i="5"/>
  <c r="AC66" i="5"/>
  <c r="AB66" i="5"/>
  <c r="T66" i="5"/>
  <c r="U66" i="5"/>
  <c r="V66" i="5"/>
  <c r="W66" i="5"/>
  <c r="X66" i="5"/>
  <c r="Y66" i="5"/>
  <c r="Z66" i="5"/>
  <c r="H66" i="5"/>
  <c r="I66" i="5"/>
  <c r="J66" i="5"/>
  <c r="K66" i="5"/>
  <c r="L66" i="5"/>
  <c r="M66" i="5"/>
  <c r="N66" i="5"/>
  <c r="AJ65" i="5"/>
  <c r="AI65" i="5"/>
  <c r="AH65" i="5"/>
  <c r="AG65" i="5"/>
  <c r="AE65" i="5"/>
  <c r="AD65" i="5"/>
  <c r="AC65" i="5"/>
  <c r="AB65" i="5"/>
  <c r="T65" i="5"/>
  <c r="U65" i="5"/>
  <c r="V65" i="5"/>
  <c r="W65" i="5"/>
  <c r="X65" i="5"/>
  <c r="Y65" i="5"/>
  <c r="Z65" i="5"/>
  <c r="H65" i="5"/>
  <c r="I65" i="5"/>
  <c r="J65" i="5"/>
  <c r="K65" i="5"/>
  <c r="L65" i="5"/>
  <c r="M65" i="5"/>
  <c r="N65" i="5"/>
  <c r="AJ64" i="5"/>
  <c r="AI64" i="5"/>
  <c r="AH64" i="5"/>
  <c r="AG64" i="5"/>
  <c r="AE64" i="5"/>
  <c r="AD64" i="5"/>
  <c r="AC64" i="5"/>
  <c r="AB64" i="5"/>
  <c r="T64" i="5"/>
  <c r="U64" i="5"/>
  <c r="V64" i="5"/>
  <c r="W64" i="5"/>
  <c r="X64" i="5"/>
  <c r="Y64" i="5"/>
  <c r="Z64" i="5"/>
  <c r="H64" i="5"/>
  <c r="I64" i="5"/>
  <c r="J64" i="5"/>
  <c r="K64" i="5"/>
  <c r="L64" i="5"/>
  <c r="M64" i="5"/>
  <c r="N64" i="5"/>
  <c r="AJ60" i="5"/>
  <c r="AI60" i="5"/>
  <c r="AH60" i="5"/>
  <c r="AG60" i="5"/>
  <c r="AE60" i="5"/>
  <c r="AD60" i="5"/>
  <c r="AC60" i="5"/>
  <c r="AB60" i="5"/>
  <c r="T60" i="5"/>
  <c r="U60" i="5"/>
  <c r="V60" i="5"/>
  <c r="W60" i="5"/>
  <c r="X60" i="5"/>
  <c r="Y60" i="5"/>
  <c r="Z60" i="5"/>
  <c r="H60" i="5"/>
  <c r="I60" i="5"/>
  <c r="J60" i="5"/>
  <c r="K60" i="5"/>
  <c r="L60" i="5"/>
  <c r="M60" i="5"/>
  <c r="N60" i="5"/>
  <c r="AJ59" i="5"/>
  <c r="AI59" i="5"/>
  <c r="AH59" i="5"/>
  <c r="AG59" i="5"/>
  <c r="AE59" i="5"/>
  <c r="AD59" i="5"/>
  <c r="AC59" i="5"/>
  <c r="AB59" i="5"/>
  <c r="T59" i="5"/>
  <c r="U59" i="5"/>
  <c r="V59" i="5"/>
  <c r="W59" i="5"/>
  <c r="X59" i="5"/>
  <c r="Y59" i="5"/>
  <c r="Z59" i="5"/>
  <c r="H59" i="5"/>
  <c r="I59" i="5"/>
  <c r="J59" i="5"/>
  <c r="K59" i="5"/>
  <c r="L59" i="5"/>
  <c r="M59" i="5"/>
  <c r="N59" i="5"/>
  <c r="AJ58" i="5"/>
  <c r="AI58" i="5"/>
  <c r="AH58" i="5"/>
  <c r="AG58" i="5"/>
  <c r="AE58" i="5"/>
  <c r="AD58" i="5"/>
  <c r="AC58" i="5"/>
  <c r="AB58" i="5"/>
  <c r="T58" i="5"/>
  <c r="U58" i="5"/>
  <c r="V58" i="5"/>
  <c r="W58" i="5"/>
  <c r="X58" i="5"/>
  <c r="Y58" i="5"/>
  <c r="Z58" i="5"/>
  <c r="H58" i="5"/>
  <c r="I58" i="5"/>
  <c r="J58" i="5"/>
  <c r="K58" i="5"/>
  <c r="L58" i="5"/>
  <c r="M58" i="5"/>
  <c r="N58" i="5"/>
  <c r="AJ57" i="5"/>
  <c r="AI57" i="5"/>
  <c r="AH57" i="5"/>
  <c r="AG57" i="5"/>
  <c r="AE57" i="5"/>
  <c r="AD57" i="5"/>
  <c r="AC57" i="5"/>
  <c r="AB57" i="5"/>
  <c r="T57" i="5"/>
  <c r="U57" i="5"/>
  <c r="V57" i="5"/>
  <c r="W57" i="5"/>
  <c r="X57" i="5"/>
  <c r="Y57" i="5"/>
  <c r="Z57" i="5"/>
  <c r="H57" i="5"/>
  <c r="I57" i="5"/>
  <c r="J57" i="5"/>
  <c r="K57" i="5"/>
  <c r="L57" i="5"/>
  <c r="M57" i="5"/>
  <c r="N57" i="5"/>
  <c r="AJ56" i="5"/>
  <c r="AI56" i="5"/>
  <c r="AH56" i="5"/>
  <c r="AG56" i="5"/>
  <c r="AE56" i="5"/>
  <c r="AD56" i="5"/>
  <c r="AC56" i="5"/>
  <c r="AB56" i="5"/>
  <c r="T56" i="5"/>
  <c r="U56" i="5"/>
  <c r="V56" i="5"/>
  <c r="W56" i="5"/>
  <c r="X56" i="5"/>
  <c r="Y56" i="5"/>
  <c r="Z56" i="5"/>
  <c r="H56" i="5"/>
  <c r="I56" i="5"/>
  <c r="J56" i="5"/>
  <c r="K56" i="5"/>
  <c r="L56" i="5"/>
  <c r="M56" i="5"/>
  <c r="N56" i="5"/>
  <c r="AJ55" i="5"/>
  <c r="AI55" i="5"/>
  <c r="AH55" i="5"/>
  <c r="AG55" i="5"/>
  <c r="AE55" i="5"/>
  <c r="AD55" i="5"/>
  <c r="AC55" i="5"/>
  <c r="AB55" i="5"/>
  <c r="T55" i="5"/>
  <c r="U55" i="5"/>
  <c r="V55" i="5"/>
  <c r="W55" i="5"/>
  <c r="X55" i="5"/>
  <c r="Y55" i="5"/>
  <c r="Z55" i="5"/>
  <c r="H55" i="5"/>
  <c r="I55" i="5"/>
  <c r="J55" i="5"/>
  <c r="K55" i="5"/>
  <c r="L55" i="5"/>
  <c r="M55" i="5"/>
  <c r="N55" i="5"/>
  <c r="AJ54" i="5"/>
  <c r="AI54" i="5"/>
  <c r="AH54" i="5"/>
  <c r="AG54" i="5"/>
  <c r="AE54" i="5"/>
  <c r="AD54" i="5"/>
  <c r="AC54" i="5"/>
  <c r="AB54" i="5"/>
  <c r="T54" i="5"/>
  <c r="U54" i="5"/>
  <c r="V54" i="5"/>
  <c r="W54" i="5"/>
  <c r="X54" i="5"/>
  <c r="Y54" i="5"/>
  <c r="Z54" i="5"/>
  <c r="H54" i="5"/>
  <c r="I54" i="5"/>
  <c r="J54" i="5"/>
  <c r="K54" i="5"/>
  <c r="L54" i="5"/>
  <c r="M54" i="5"/>
  <c r="N54" i="5"/>
  <c r="AJ53" i="5"/>
  <c r="AI53" i="5"/>
  <c r="AH53" i="5"/>
  <c r="AG53" i="5"/>
  <c r="AE53" i="5"/>
  <c r="AD53" i="5"/>
  <c r="AC53" i="5"/>
  <c r="AB53" i="5"/>
  <c r="T53" i="5"/>
  <c r="U53" i="5"/>
  <c r="V53" i="5"/>
  <c r="W53" i="5"/>
  <c r="X53" i="5"/>
  <c r="Y53" i="5"/>
  <c r="Z53" i="5"/>
  <c r="H53" i="5"/>
  <c r="I53" i="5"/>
  <c r="J53" i="5"/>
  <c r="K53" i="5"/>
  <c r="L53" i="5"/>
  <c r="M53" i="5"/>
  <c r="N53" i="5"/>
  <c r="AJ52" i="5"/>
  <c r="AI52" i="5"/>
  <c r="AH52" i="5"/>
  <c r="AG52" i="5"/>
  <c r="AE52" i="5"/>
  <c r="AD52" i="5"/>
  <c r="AC52" i="5"/>
  <c r="AB52" i="5"/>
  <c r="T52" i="5"/>
  <c r="U52" i="5"/>
  <c r="V52" i="5"/>
  <c r="W52" i="5"/>
  <c r="X52" i="5"/>
  <c r="Y52" i="5"/>
  <c r="Z52" i="5"/>
  <c r="H52" i="5"/>
  <c r="I52" i="5"/>
  <c r="J52" i="5"/>
  <c r="K52" i="5"/>
  <c r="L52" i="5"/>
  <c r="M52" i="5"/>
  <c r="N52" i="5"/>
  <c r="AJ51" i="5"/>
  <c r="AI51" i="5"/>
  <c r="AH51" i="5"/>
  <c r="AG51" i="5"/>
  <c r="AE51" i="5"/>
  <c r="AD51" i="5"/>
  <c r="AC51" i="5"/>
  <c r="AB51" i="5"/>
  <c r="T51" i="5"/>
  <c r="U51" i="5"/>
  <c r="V51" i="5"/>
  <c r="W51" i="5"/>
  <c r="X51" i="5"/>
  <c r="Y51" i="5"/>
  <c r="Z51" i="5"/>
  <c r="H51" i="5"/>
  <c r="I51" i="5"/>
  <c r="J51" i="5"/>
  <c r="K51" i="5"/>
  <c r="L51" i="5"/>
  <c r="M51" i="5"/>
  <c r="N51" i="5"/>
  <c r="AJ50" i="5"/>
  <c r="AI50" i="5"/>
  <c r="AH50" i="5"/>
  <c r="AG50" i="5"/>
  <c r="AE50" i="5"/>
  <c r="AD50" i="5"/>
  <c r="AC50" i="5"/>
  <c r="AB50" i="5"/>
  <c r="T50" i="5"/>
  <c r="U50" i="5"/>
  <c r="V50" i="5"/>
  <c r="W50" i="5"/>
  <c r="X50" i="5"/>
  <c r="Y50" i="5"/>
  <c r="Z50" i="5"/>
  <c r="H50" i="5"/>
  <c r="I50" i="5"/>
  <c r="J50" i="5"/>
  <c r="K50" i="5"/>
  <c r="L50" i="5"/>
  <c r="M50" i="5"/>
  <c r="N50" i="5"/>
  <c r="AJ49" i="5"/>
  <c r="AI49" i="5"/>
  <c r="AH49" i="5"/>
  <c r="AG49" i="5"/>
  <c r="AE49" i="5"/>
  <c r="AD49" i="5"/>
  <c r="AC49" i="5"/>
  <c r="AB49" i="5"/>
  <c r="T49" i="5"/>
  <c r="U49" i="5"/>
  <c r="V49" i="5"/>
  <c r="W49" i="5"/>
  <c r="X49" i="5"/>
  <c r="Y49" i="5"/>
  <c r="Z49" i="5"/>
  <c r="H49" i="5"/>
  <c r="I49" i="5"/>
  <c r="J49" i="5"/>
  <c r="K49" i="5"/>
  <c r="L49" i="5"/>
  <c r="M49" i="5"/>
  <c r="N49" i="5"/>
  <c r="AJ48" i="5"/>
  <c r="AI48" i="5"/>
  <c r="AH48" i="5"/>
  <c r="AG48" i="5"/>
  <c r="AE48" i="5"/>
  <c r="AD48" i="5"/>
  <c r="AC48" i="5"/>
  <c r="AB48" i="5"/>
  <c r="T48" i="5"/>
  <c r="U48" i="5"/>
  <c r="V48" i="5"/>
  <c r="W48" i="5"/>
  <c r="X48" i="5"/>
  <c r="Y48" i="5"/>
  <c r="Z48" i="5"/>
  <c r="H48" i="5"/>
  <c r="I48" i="5"/>
  <c r="J48" i="5"/>
  <c r="K48" i="5"/>
  <c r="L48" i="5"/>
  <c r="M48" i="5"/>
  <c r="N48" i="5"/>
  <c r="AJ47" i="5"/>
  <c r="AI47" i="5"/>
  <c r="AH47" i="5"/>
  <c r="AG47" i="5"/>
  <c r="AE47" i="5"/>
  <c r="AD47" i="5"/>
  <c r="AC47" i="5"/>
  <c r="AB47" i="5"/>
  <c r="T47" i="5"/>
  <c r="U47" i="5"/>
  <c r="V47" i="5"/>
  <c r="W47" i="5"/>
  <c r="X47" i="5"/>
  <c r="Y47" i="5"/>
  <c r="Z47" i="5"/>
  <c r="H47" i="5"/>
  <c r="I47" i="5"/>
  <c r="J47" i="5"/>
  <c r="K47" i="5"/>
  <c r="L47" i="5"/>
  <c r="M47" i="5"/>
  <c r="N47" i="5"/>
  <c r="AJ46" i="5"/>
  <c r="AI46" i="5"/>
  <c r="AH46" i="5"/>
  <c r="AG46" i="5"/>
  <c r="AE46" i="5"/>
  <c r="AD46" i="5"/>
  <c r="AC46" i="5"/>
  <c r="AB46" i="5"/>
  <c r="T46" i="5"/>
  <c r="U46" i="5"/>
  <c r="V46" i="5"/>
  <c r="W46" i="5"/>
  <c r="X46" i="5"/>
  <c r="Y46" i="5"/>
  <c r="Z46" i="5"/>
  <c r="H46" i="5"/>
  <c r="I46" i="5"/>
  <c r="J46" i="5"/>
  <c r="K46" i="5"/>
  <c r="L46" i="5"/>
  <c r="M46" i="5"/>
  <c r="N46" i="5"/>
  <c r="AJ45" i="5"/>
  <c r="AI45" i="5"/>
  <c r="AH45" i="5"/>
  <c r="AG45" i="5"/>
  <c r="AE45" i="5"/>
  <c r="AD45" i="5"/>
  <c r="AC45" i="5"/>
  <c r="AB45" i="5"/>
  <c r="T45" i="5"/>
  <c r="U45" i="5"/>
  <c r="V45" i="5"/>
  <c r="W45" i="5"/>
  <c r="X45" i="5"/>
  <c r="Y45" i="5"/>
  <c r="Z45" i="5"/>
  <c r="H45" i="5"/>
  <c r="I45" i="5"/>
  <c r="J45" i="5"/>
  <c r="K45" i="5"/>
  <c r="L45" i="5"/>
  <c r="M45" i="5"/>
  <c r="N45" i="5"/>
  <c r="AJ44" i="5"/>
  <c r="AI44" i="5"/>
  <c r="AH44" i="5"/>
  <c r="AG44" i="5"/>
  <c r="AE44" i="5"/>
  <c r="AD44" i="5"/>
  <c r="AC44" i="5"/>
  <c r="AB44" i="5"/>
  <c r="T44" i="5"/>
  <c r="U44" i="5"/>
  <c r="V44" i="5"/>
  <c r="W44" i="5"/>
  <c r="X44" i="5"/>
  <c r="Y44" i="5"/>
  <c r="Z44" i="5"/>
  <c r="H44" i="5"/>
  <c r="I44" i="5"/>
  <c r="J44" i="5"/>
  <c r="K44" i="5"/>
  <c r="L44" i="5"/>
  <c r="M44" i="5"/>
  <c r="N44" i="5"/>
  <c r="AJ43" i="5"/>
  <c r="AI43" i="5"/>
  <c r="AH43" i="5"/>
  <c r="AG43" i="5"/>
  <c r="AE43" i="5"/>
  <c r="AD43" i="5"/>
  <c r="AC43" i="5"/>
  <c r="AB43" i="5"/>
  <c r="T43" i="5"/>
  <c r="U43" i="5"/>
  <c r="V43" i="5"/>
  <c r="W43" i="5"/>
  <c r="X43" i="5"/>
  <c r="Y43" i="5"/>
  <c r="Z43" i="5"/>
  <c r="H43" i="5"/>
  <c r="I43" i="5"/>
  <c r="J43" i="5"/>
  <c r="K43" i="5"/>
  <c r="L43" i="5"/>
  <c r="M43" i="5"/>
  <c r="N43" i="5"/>
  <c r="AJ42" i="5"/>
  <c r="AI42" i="5"/>
  <c r="AH42" i="5"/>
  <c r="AG42" i="5"/>
  <c r="AE42" i="5"/>
  <c r="AD42" i="5"/>
  <c r="AC42" i="5"/>
  <c r="AB42" i="5"/>
  <c r="T42" i="5"/>
  <c r="U42" i="5"/>
  <c r="V42" i="5"/>
  <c r="W42" i="5"/>
  <c r="X42" i="5"/>
  <c r="Y42" i="5"/>
  <c r="Z42" i="5"/>
  <c r="H42" i="5"/>
  <c r="I42" i="5"/>
  <c r="J42" i="5"/>
  <c r="K42" i="5"/>
  <c r="L42" i="5"/>
  <c r="M42" i="5"/>
  <c r="N42" i="5"/>
  <c r="AJ41" i="5"/>
  <c r="AI41" i="5"/>
  <c r="AH41" i="5"/>
  <c r="AG41" i="5"/>
  <c r="AE41" i="5"/>
  <c r="AD41" i="5"/>
  <c r="AC41" i="5"/>
  <c r="AB41" i="5"/>
  <c r="T41" i="5"/>
  <c r="U41" i="5"/>
  <c r="V41" i="5"/>
  <c r="W41" i="5"/>
  <c r="X41" i="5"/>
  <c r="Y41" i="5"/>
  <c r="Z41" i="5"/>
  <c r="H41" i="5"/>
  <c r="I41" i="5"/>
  <c r="J41" i="5"/>
  <c r="K41" i="5"/>
  <c r="L41" i="5"/>
  <c r="M41" i="5"/>
  <c r="N41" i="5"/>
  <c r="AJ40" i="5"/>
  <c r="AI40" i="5"/>
  <c r="AH40" i="5"/>
  <c r="AG40" i="5"/>
  <c r="AE40" i="5"/>
  <c r="AD40" i="5"/>
  <c r="AC40" i="5"/>
  <c r="AB40" i="5"/>
  <c r="T40" i="5"/>
  <c r="U40" i="5"/>
  <c r="V40" i="5"/>
  <c r="W40" i="5"/>
  <c r="X40" i="5"/>
  <c r="Y40" i="5"/>
  <c r="Z40" i="5"/>
  <c r="H40" i="5"/>
  <c r="I40" i="5"/>
  <c r="J40" i="5"/>
  <c r="K40" i="5"/>
  <c r="L40" i="5"/>
  <c r="M40" i="5"/>
  <c r="N40" i="5"/>
  <c r="AJ39" i="5"/>
  <c r="AI39" i="5"/>
  <c r="AH39" i="5"/>
  <c r="AG39" i="5"/>
  <c r="AE39" i="5"/>
  <c r="AD39" i="5"/>
  <c r="AC39" i="5"/>
  <c r="AB39" i="5"/>
  <c r="T39" i="5"/>
  <c r="U39" i="5"/>
  <c r="V39" i="5"/>
  <c r="W39" i="5"/>
  <c r="X39" i="5"/>
  <c r="Y39" i="5"/>
  <c r="Z39" i="5"/>
  <c r="H39" i="5"/>
  <c r="I39" i="5"/>
  <c r="J39" i="5"/>
  <c r="K39" i="5"/>
  <c r="L39" i="5"/>
  <c r="M39" i="5"/>
  <c r="N39" i="5"/>
  <c r="AJ38" i="5"/>
  <c r="AI38" i="5"/>
  <c r="AH38" i="5"/>
  <c r="AG38" i="5"/>
  <c r="AE38" i="5"/>
  <c r="AD38" i="5"/>
  <c r="AC38" i="5"/>
  <c r="AB38" i="5"/>
  <c r="T38" i="5"/>
  <c r="U38" i="5"/>
  <c r="V38" i="5"/>
  <c r="W38" i="5"/>
  <c r="X38" i="5"/>
  <c r="Y38" i="5"/>
  <c r="Z38" i="5"/>
  <c r="H38" i="5"/>
  <c r="I38" i="5"/>
  <c r="J38" i="5"/>
  <c r="K38" i="5"/>
  <c r="L38" i="5"/>
  <c r="M38" i="5"/>
  <c r="N38" i="5"/>
  <c r="AJ37" i="5"/>
  <c r="AI37" i="5"/>
  <c r="AH37" i="5"/>
  <c r="AG37" i="5"/>
  <c r="AE37" i="5"/>
  <c r="AD37" i="5"/>
  <c r="AC37" i="5"/>
  <c r="AB37" i="5"/>
  <c r="T37" i="5"/>
  <c r="U37" i="5"/>
  <c r="V37" i="5"/>
  <c r="W37" i="5"/>
  <c r="X37" i="5"/>
  <c r="Y37" i="5"/>
  <c r="Z37" i="5"/>
  <c r="H37" i="5"/>
  <c r="I37" i="5"/>
  <c r="J37" i="5"/>
  <c r="K37" i="5"/>
  <c r="L37" i="5"/>
  <c r="M37" i="5"/>
  <c r="N37" i="5"/>
  <c r="AJ36" i="5"/>
  <c r="AI36" i="5"/>
  <c r="AH36" i="5"/>
  <c r="AG36" i="5"/>
  <c r="AE36" i="5"/>
  <c r="AD36" i="5"/>
  <c r="AC36" i="5"/>
  <c r="AB36" i="5"/>
  <c r="T36" i="5"/>
  <c r="U36" i="5"/>
  <c r="V36" i="5"/>
  <c r="W36" i="5"/>
  <c r="X36" i="5"/>
  <c r="Y36" i="5"/>
  <c r="Z36" i="5"/>
  <c r="H36" i="5"/>
  <c r="I36" i="5"/>
  <c r="J36" i="5"/>
  <c r="K36" i="5"/>
  <c r="L36" i="5"/>
  <c r="M36" i="5"/>
  <c r="N36" i="5"/>
  <c r="AJ35" i="5"/>
  <c r="AI35" i="5"/>
  <c r="AH35" i="5"/>
  <c r="AG35" i="5"/>
  <c r="AE35" i="5"/>
  <c r="AD35" i="5"/>
  <c r="AC35" i="5"/>
  <c r="AB35" i="5"/>
  <c r="T35" i="5"/>
  <c r="U35" i="5"/>
  <c r="V35" i="5"/>
  <c r="W35" i="5"/>
  <c r="X35" i="5"/>
  <c r="Y35" i="5"/>
  <c r="Z35" i="5"/>
  <c r="H35" i="5"/>
  <c r="I35" i="5"/>
  <c r="J35" i="5"/>
  <c r="K35" i="5"/>
  <c r="L35" i="5"/>
  <c r="M35" i="5"/>
  <c r="N35" i="5"/>
  <c r="AJ34" i="5"/>
  <c r="AI34" i="5"/>
  <c r="AH34" i="5"/>
  <c r="AG34" i="5"/>
  <c r="AE34" i="5"/>
  <c r="AD34" i="5"/>
  <c r="AC34" i="5"/>
  <c r="AB34" i="5"/>
  <c r="T34" i="5"/>
  <c r="U34" i="5"/>
  <c r="V34" i="5"/>
  <c r="W34" i="5"/>
  <c r="X34" i="5"/>
  <c r="Y34" i="5"/>
  <c r="Z34" i="5"/>
  <c r="H34" i="5"/>
  <c r="I34" i="5"/>
  <c r="J34" i="5"/>
  <c r="K34" i="5"/>
  <c r="L34" i="5"/>
  <c r="M34" i="5"/>
  <c r="N34" i="5"/>
  <c r="AJ33" i="5"/>
  <c r="AI33" i="5"/>
  <c r="AH33" i="5"/>
  <c r="AG33" i="5"/>
  <c r="AE33" i="5"/>
  <c r="AD33" i="5"/>
  <c r="AC33" i="5"/>
  <c r="AB33" i="5"/>
  <c r="T33" i="5"/>
  <c r="U33" i="5"/>
  <c r="V33" i="5"/>
  <c r="W33" i="5"/>
  <c r="X33" i="5"/>
  <c r="Y33" i="5"/>
  <c r="Z33" i="5"/>
  <c r="H33" i="5"/>
  <c r="I33" i="5"/>
  <c r="J33" i="5"/>
  <c r="K33" i="5"/>
  <c r="L33" i="5"/>
  <c r="M33" i="5"/>
  <c r="N33" i="5"/>
  <c r="AJ32" i="5"/>
  <c r="AI32" i="5"/>
  <c r="AH32" i="5"/>
  <c r="AG32" i="5"/>
  <c r="AE32" i="5"/>
  <c r="AD32" i="5"/>
  <c r="AC32" i="5"/>
  <c r="AB32" i="5"/>
  <c r="T32" i="5"/>
  <c r="U32" i="5"/>
  <c r="V32" i="5"/>
  <c r="W32" i="5"/>
  <c r="X32" i="5"/>
  <c r="Y32" i="5"/>
  <c r="Z32" i="5"/>
  <c r="H32" i="5"/>
  <c r="I32" i="5"/>
  <c r="J32" i="5"/>
  <c r="K32" i="5"/>
  <c r="L32" i="5"/>
  <c r="M32" i="5"/>
  <c r="N32" i="5"/>
  <c r="AJ31" i="5"/>
  <c r="AI31" i="5"/>
  <c r="AH31" i="5"/>
  <c r="AG31" i="5"/>
  <c r="AE31" i="5"/>
  <c r="AD31" i="5"/>
  <c r="AC31" i="5"/>
  <c r="AB31" i="5"/>
  <c r="T31" i="5"/>
  <c r="U31" i="5"/>
  <c r="V31" i="5"/>
  <c r="W31" i="5"/>
  <c r="X31" i="5"/>
  <c r="Y31" i="5"/>
  <c r="Z31" i="5"/>
  <c r="H31" i="5"/>
  <c r="I31" i="5"/>
  <c r="J31" i="5"/>
  <c r="K31" i="5"/>
  <c r="L31" i="5"/>
  <c r="M31" i="5"/>
  <c r="N31" i="5"/>
  <c r="AJ30" i="5"/>
  <c r="AI30" i="5"/>
  <c r="AH30" i="5"/>
  <c r="AG30" i="5"/>
  <c r="AE30" i="5"/>
  <c r="AD30" i="5"/>
  <c r="AC30" i="5"/>
  <c r="AB30" i="5"/>
  <c r="T30" i="5"/>
  <c r="U30" i="5"/>
  <c r="V30" i="5"/>
  <c r="W30" i="5"/>
  <c r="X30" i="5"/>
  <c r="Y30" i="5"/>
  <c r="Z30" i="5"/>
  <c r="H30" i="5"/>
  <c r="I30" i="5"/>
  <c r="J30" i="5"/>
  <c r="K30" i="5"/>
  <c r="L30" i="5"/>
  <c r="M30" i="5"/>
  <c r="N30" i="5"/>
  <c r="AJ29" i="5"/>
  <c r="AI29" i="5"/>
  <c r="AH29" i="5"/>
  <c r="AG29" i="5"/>
  <c r="AE29" i="5"/>
  <c r="AD29" i="5"/>
  <c r="AC29" i="5"/>
  <c r="AB29" i="5"/>
  <c r="T29" i="5"/>
  <c r="U29" i="5"/>
  <c r="V29" i="5"/>
  <c r="W29" i="5"/>
  <c r="X29" i="5"/>
  <c r="Y29" i="5"/>
  <c r="Z29" i="5"/>
  <c r="H29" i="5"/>
  <c r="I29" i="5"/>
  <c r="J29" i="5"/>
  <c r="K29" i="5"/>
  <c r="L29" i="5"/>
  <c r="M29" i="5"/>
  <c r="N29" i="5"/>
  <c r="AJ28" i="5"/>
  <c r="AI28" i="5"/>
  <c r="AH28" i="5"/>
  <c r="AG28" i="5"/>
  <c r="AE28" i="5"/>
  <c r="AD28" i="5"/>
  <c r="AC28" i="5"/>
  <c r="AB28" i="5"/>
  <c r="T28" i="5"/>
  <c r="U28" i="5"/>
  <c r="V28" i="5"/>
  <c r="W28" i="5"/>
  <c r="X28" i="5"/>
  <c r="Y28" i="5"/>
  <c r="Z28" i="5"/>
  <c r="H28" i="5"/>
  <c r="I28" i="5"/>
  <c r="J28" i="5"/>
  <c r="K28" i="5"/>
  <c r="L28" i="5"/>
  <c r="M28" i="5"/>
  <c r="N28" i="5"/>
  <c r="AJ27" i="5"/>
  <c r="AI27" i="5"/>
  <c r="AH27" i="5"/>
  <c r="AG27" i="5"/>
  <c r="AE27" i="5"/>
  <c r="AD27" i="5"/>
  <c r="AC27" i="5"/>
  <c r="AB27" i="5"/>
  <c r="T27" i="5"/>
  <c r="U27" i="5"/>
  <c r="V27" i="5"/>
  <c r="W27" i="5"/>
  <c r="X27" i="5"/>
  <c r="Y27" i="5"/>
  <c r="Z27" i="5"/>
  <c r="H27" i="5"/>
  <c r="I27" i="5"/>
  <c r="J27" i="5"/>
  <c r="K27" i="5"/>
  <c r="L27" i="5"/>
  <c r="M27" i="5"/>
  <c r="N27" i="5"/>
  <c r="AJ26" i="5"/>
  <c r="AI26" i="5"/>
  <c r="AH26" i="5"/>
  <c r="AG26" i="5"/>
  <c r="AE26" i="5"/>
  <c r="AD26" i="5"/>
  <c r="AC26" i="5"/>
  <c r="AB26" i="5"/>
  <c r="T26" i="5"/>
  <c r="U26" i="5"/>
  <c r="V26" i="5"/>
  <c r="W26" i="5"/>
  <c r="X26" i="5"/>
  <c r="Y26" i="5"/>
  <c r="Z26" i="5"/>
  <c r="H26" i="5"/>
  <c r="I26" i="5"/>
  <c r="J26" i="5"/>
  <c r="K26" i="5"/>
  <c r="L26" i="5"/>
  <c r="M26" i="5"/>
  <c r="N26" i="5"/>
  <c r="AJ25" i="5"/>
  <c r="AI25" i="5"/>
  <c r="AH25" i="5"/>
  <c r="AG25" i="5"/>
  <c r="AE25" i="5"/>
  <c r="AD25" i="5"/>
  <c r="AC25" i="5"/>
  <c r="AB25" i="5"/>
  <c r="T25" i="5"/>
  <c r="U25" i="5"/>
  <c r="V25" i="5"/>
  <c r="W25" i="5"/>
  <c r="X25" i="5"/>
  <c r="Y25" i="5"/>
  <c r="Z25" i="5"/>
  <c r="H25" i="5"/>
  <c r="I25" i="5"/>
  <c r="J25" i="5"/>
  <c r="K25" i="5"/>
  <c r="L25" i="5"/>
  <c r="M25" i="5"/>
  <c r="N25" i="5"/>
  <c r="AJ24" i="5"/>
  <c r="AI24" i="5"/>
  <c r="AH24" i="5"/>
  <c r="AG24" i="5"/>
  <c r="AE24" i="5"/>
  <c r="AD24" i="5"/>
  <c r="AC24" i="5"/>
  <c r="AB24" i="5"/>
  <c r="T24" i="5"/>
  <c r="U24" i="5"/>
  <c r="V24" i="5"/>
  <c r="W24" i="5"/>
  <c r="X24" i="5"/>
  <c r="Y24" i="5"/>
  <c r="Z24" i="5"/>
  <c r="H24" i="5"/>
  <c r="I24" i="5"/>
  <c r="J24" i="5"/>
  <c r="K24" i="5"/>
  <c r="L24" i="5"/>
  <c r="M24" i="5"/>
  <c r="N24" i="5"/>
  <c r="AJ23" i="5"/>
  <c r="AI23" i="5"/>
  <c r="AH23" i="5"/>
  <c r="AG23" i="5"/>
  <c r="AE23" i="5"/>
  <c r="AD23" i="5"/>
  <c r="AC23" i="5"/>
  <c r="AB23" i="5"/>
  <c r="T23" i="5"/>
  <c r="U23" i="5"/>
  <c r="V23" i="5"/>
  <c r="W23" i="5"/>
  <c r="X23" i="5"/>
  <c r="Y23" i="5"/>
  <c r="Z23" i="5"/>
  <c r="H23" i="5"/>
  <c r="I23" i="5"/>
  <c r="J23" i="5"/>
  <c r="K23" i="5"/>
  <c r="L23" i="5"/>
  <c r="M23" i="5"/>
  <c r="N23" i="5"/>
  <c r="AJ22" i="5"/>
  <c r="AI22" i="5"/>
  <c r="AH22" i="5"/>
  <c r="AG22" i="5"/>
  <c r="AE22" i="5"/>
  <c r="AD22" i="5"/>
  <c r="AC22" i="5"/>
  <c r="AB22" i="5"/>
  <c r="T22" i="5"/>
  <c r="U22" i="5"/>
  <c r="V22" i="5"/>
  <c r="W22" i="5"/>
  <c r="X22" i="5"/>
  <c r="Y22" i="5"/>
  <c r="Z22" i="5"/>
  <c r="H22" i="5"/>
  <c r="I22" i="5"/>
  <c r="J22" i="5"/>
  <c r="K22" i="5"/>
  <c r="L22" i="5"/>
  <c r="M22" i="5"/>
  <c r="N22" i="5"/>
  <c r="AJ21" i="5"/>
  <c r="AI21" i="5"/>
  <c r="AH21" i="5"/>
  <c r="AG21" i="5"/>
  <c r="AE21" i="5"/>
  <c r="AD21" i="5"/>
  <c r="AC21" i="5"/>
  <c r="AB21" i="5"/>
  <c r="T21" i="5"/>
  <c r="U21" i="5"/>
  <c r="V21" i="5"/>
  <c r="W21" i="5"/>
  <c r="X21" i="5"/>
  <c r="Y21" i="5"/>
  <c r="Z21" i="5"/>
  <c r="H21" i="5"/>
  <c r="I21" i="5"/>
  <c r="J21" i="5"/>
  <c r="K21" i="5"/>
  <c r="L21" i="5"/>
  <c r="M21" i="5"/>
  <c r="N21" i="5"/>
  <c r="AJ20" i="5"/>
  <c r="AI20" i="5"/>
  <c r="AH20" i="5"/>
  <c r="AG20" i="5"/>
  <c r="AE20" i="5"/>
  <c r="AD20" i="5"/>
  <c r="AC20" i="5"/>
  <c r="AB20" i="5"/>
  <c r="T20" i="5"/>
  <c r="U20" i="5"/>
  <c r="V20" i="5"/>
  <c r="W20" i="5"/>
  <c r="X20" i="5"/>
  <c r="Y20" i="5"/>
  <c r="Z20" i="5"/>
  <c r="H20" i="5"/>
  <c r="I20" i="5"/>
  <c r="J20" i="5"/>
  <c r="K20" i="5"/>
  <c r="L20" i="5"/>
  <c r="M20" i="5"/>
  <c r="N20" i="5"/>
  <c r="AJ19" i="5"/>
  <c r="AI19" i="5"/>
  <c r="AH19" i="5"/>
  <c r="AG19" i="5"/>
  <c r="AE19" i="5"/>
  <c r="AD19" i="5"/>
  <c r="AC19" i="5"/>
  <c r="AB19" i="5"/>
  <c r="T19" i="5"/>
  <c r="U19" i="5"/>
  <c r="V19" i="5"/>
  <c r="W19" i="5"/>
  <c r="X19" i="5"/>
  <c r="Y19" i="5"/>
  <c r="Z19" i="5"/>
  <c r="H19" i="5"/>
  <c r="I19" i="5"/>
  <c r="J19" i="5"/>
  <c r="K19" i="5"/>
  <c r="L19" i="5"/>
  <c r="M19" i="5"/>
  <c r="N19" i="5"/>
  <c r="AJ18" i="5"/>
  <c r="AI18" i="5"/>
  <c r="AH18" i="5"/>
  <c r="AG18" i="5"/>
  <c r="AE18" i="5"/>
  <c r="AD18" i="5"/>
  <c r="AC18" i="5"/>
  <c r="AB18" i="5"/>
  <c r="T18" i="5"/>
  <c r="U18" i="5"/>
  <c r="V18" i="5"/>
  <c r="W18" i="5"/>
  <c r="X18" i="5"/>
  <c r="Y18" i="5"/>
  <c r="Z18" i="5"/>
  <c r="H18" i="5"/>
  <c r="I18" i="5"/>
  <c r="J18" i="5"/>
  <c r="K18" i="5"/>
  <c r="L18" i="5"/>
  <c r="M18" i="5"/>
  <c r="N18" i="5"/>
  <c r="AJ17" i="5"/>
  <c r="AI17" i="5"/>
  <c r="AH17" i="5"/>
  <c r="AG17" i="5"/>
  <c r="AE17" i="5"/>
  <c r="AD17" i="5"/>
  <c r="AC17" i="5"/>
  <c r="AB17" i="5"/>
  <c r="T17" i="5"/>
  <c r="U17" i="5"/>
  <c r="V17" i="5"/>
  <c r="W17" i="5"/>
  <c r="X17" i="5"/>
  <c r="Y17" i="5"/>
  <c r="Z17" i="5"/>
  <c r="H17" i="5"/>
  <c r="I17" i="5"/>
  <c r="J17" i="5"/>
  <c r="K17" i="5"/>
  <c r="L17" i="5"/>
  <c r="M17" i="5"/>
  <c r="N17" i="5"/>
  <c r="AJ16" i="5"/>
  <c r="AI16" i="5"/>
  <c r="AH16" i="5"/>
  <c r="AG16" i="5"/>
  <c r="AE16" i="5"/>
  <c r="AD16" i="5"/>
  <c r="AC16" i="5"/>
  <c r="AB16" i="5"/>
  <c r="T16" i="5"/>
  <c r="U16" i="5"/>
  <c r="V16" i="5"/>
  <c r="W16" i="5"/>
  <c r="X16" i="5"/>
  <c r="Y16" i="5"/>
  <c r="Z16" i="5"/>
  <c r="H16" i="5"/>
  <c r="I16" i="5"/>
  <c r="J16" i="5"/>
  <c r="K16" i="5"/>
  <c r="L16" i="5"/>
  <c r="M16" i="5"/>
  <c r="N16" i="5"/>
  <c r="AJ15" i="5"/>
  <c r="AI15" i="5"/>
  <c r="AH15" i="5"/>
  <c r="AG15" i="5"/>
  <c r="AE15" i="5"/>
  <c r="AD15" i="5"/>
  <c r="AC15" i="5"/>
  <c r="AB15" i="5"/>
  <c r="T15" i="5"/>
  <c r="U15" i="5"/>
  <c r="V15" i="5"/>
  <c r="W15" i="5"/>
  <c r="X15" i="5"/>
  <c r="Y15" i="5"/>
  <c r="Z15" i="5"/>
  <c r="H15" i="5"/>
  <c r="I15" i="5"/>
  <c r="J15" i="5"/>
  <c r="K15" i="5"/>
  <c r="L15" i="5"/>
  <c r="M15" i="5"/>
  <c r="N15" i="5"/>
  <c r="AJ14" i="5"/>
  <c r="AI14" i="5"/>
  <c r="AH14" i="5"/>
  <c r="AG14" i="5"/>
  <c r="AE14" i="5"/>
  <c r="AD14" i="5"/>
  <c r="AC14" i="5"/>
  <c r="AB14" i="5"/>
  <c r="T14" i="5"/>
  <c r="U14" i="5"/>
  <c r="V14" i="5"/>
  <c r="W14" i="5"/>
  <c r="X14" i="5"/>
  <c r="Y14" i="5"/>
  <c r="Z14" i="5"/>
  <c r="H14" i="5"/>
  <c r="I14" i="5"/>
  <c r="J14" i="5"/>
  <c r="K14" i="5"/>
  <c r="L14" i="5"/>
  <c r="M14" i="5"/>
  <c r="N14" i="5"/>
  <c r="AJ13" i="5"/>
  <c r="AI13" i="5"/>
  <c r="AH13" i="5"/>
  <c r="AG13" i="5"/>
  <c r="AE13" i="5"/>
  <c r="AD13" i="5"/>
  <c r="AC13" i="5"/>
  <c r="AB13" i="5"/>
  <c r="T13" i="5"/>
  <c r="U13" i="5"/>
  <c r="V13" i="5"/>
  <c r="W13" i="5"/>
  <c r="X13" i="5"/>
  <c r="Y13" i="5"/>
  <c r="Z13" i="5"/>
  <c r="H13" i="5"/>
  <c r="I13" i="5"/>
  <c r="J13" i="5"/>
  <c r="K13" i="5"/>
  <c r="L13" i="5"/>
  <c r="M13" i="5"/>
  <c r="N13" i="5"/>
  <c r="AJ12" i="5"/>
  <c r="AI12" i="5"/>
  <c r="AH12" i="5"/>
  <c r="AG12" i="5"/>
  <c r="AE12" i="5"/>
  <c r="AD12" i="5"/>
  <c r="AC12" i="5"/>
  <c r="AB12" i="5"/>
  <c r="T12" i="5"/>
  <c r="U12" i="5"/>
  <c r="V12" i="5"/>
  <c r="W12" i="5"/>
  <c r="X12" i="5"/>
  <c r="Y12" i="5"/>
  <c r="Z12" i="5"/>
  <c r="H12" i="5"/>
  <c r="I12" i="5"/>
  <c r="J12" i="5"/>
  <c r="K12" i="5"/>
  <c r="L12" i="5"/>
  <c r="M12" i="5"/>
  <c r="N12" i="5"/>
  <c r="AJ11" i="5"/>
  <c r="AI11" i="5"/>
  <c r="AH11" i="5"/>
  <c r="AG11" i="5"/>
  <c r="AE11" i="5"/>
  <c r="AD11" i="5"/>
  <c r="AC11" i="5"/>
  <c r="AB11" i="5"/>
  <c r="T11" i="5"/>
  <c r="U11" i="5"/>
  <c r="V11" i="5"/>
  <c r="W11" i="5"/>
  <c r="X11" i="5"/>
  <c r="Y11" i="5"/>
  <c r="Z11" i="5"/>
  <c r="H11" i="5"/>
  <c r="I11" i="5"/>
  <c r="J11" i="5"/>
  <c r="K11" i="5"/>
  <c r="L11" i="5"/>
  <c r="M11" i="5"/>
  <c r="N11" i="5"/>
  <c r="AJ4" i="5"/>
  <c r="AI4" i="5"/>
  <c r="AH4" i="5"/>
  <c r="AG4" i="5"/>
  <c r="Z4" i="5"/>
  <c r="Y4" i="5"/>
  <c r="X4" i="5"/>
  <c r="W4" i="5"/>
  <c r="V4" i="5"/>
  <c r="U4" i="5"/>
  <c r="T4" i="5"/>
  <c r="S4" i="5"/>
  <c r="R4" i="5"/>
  <c r="Q4" i="5"/>
  <c r="P4" i="5"/>
  <c r="N4" i="5"/>
  <c r="M4" i="5"/>
  <c r="L4" i="5"/>
  <c r="K4" i="5"/>
  <c r="J4" i="5"/>
  <c r="I4" i="5"/>
  <c r="H4" i="5"/>
  <c r="G4" i="5"/>
  <c r="F4" i="5"/>
  <c r="E4" i="5"/>
  <c r="D4" i="5"/>
  <c r="AJ3" i="5"/>
  <c r="AI3" i="5"/>
  <c r="AH3" i="5"/>
  <c r="AG3" i="5"/>
  <c r="Z3" i="5"/>
  <c r="Y3" i="5"/>
  <c r="X3" i="5"/>
  <c r="W3" i="5"/>
  <c r="V3" i="5"/>
  <c r="U3" i="5"/>
  <c r="T3" i="5"/>
  <c r="S3" i="5"/>
  <c r="R3" i="5"/>
  <c r="Q3" i="5"/>
  <c r="P3" i="5"/>
  <c r="N3" i="5"/>
  <c r="M3" i="5"/>
  <c r="L3" i="5"/>
  <c r="K3" i="5"/>
  <c r="J3" i="5"/>
  <c r="I3" i="5"/>
  <c r="H3" i="5"/>
  <c r="G3" i="5"/>
  <c r="F3" i="5"/>
  <c r="E3" i="5"/>
  <c r="D3" i="5"/>
  <c r="Z4" i="4"/>
  <c r="Y4" i="4"/>
  <c r="X4" i="4"/>
  <c r="W4" i="4"/>
  <c r="V4" i="4"/>
  <c r="U4" i="4"/>
  <c r="T4" i="4"/>
  <c r="S4" i="4"/>
  <c r="R4" i="4"/>
  <c r="Q4" i="4"/>
  <c r="P4" i="4"/>
  <c r="D4" i="4"/>
  <c r="E4" i="4"/>
  <c r="F4" i="4"/>
  <c r="G4" i="4"/>
  <c r="H4" i="4"/>
  <c r="I4" i="4"/>
  <c r="J4" i="4"/>
  <c r="K4" i="4"/>
  <c r="L4" i="4"/>
  <c r="M4" i="4"/>
  <c r="N4" i="4"/>
  <c r="Z3" i="4"/>
  <c r="Y3" i="4"/>
  <c r="X3" i="4"/>
  <c r="W3" i="4"/>
  <c r="V3" i="4"/>
  <c r="U3" i="4"/>
  <c r="T3" i="4"/>
  <c r="S3" i="4"/>
  <c r="R3" i="4"/>
  <c r="Q3" i="4"/>
  <c r="P3" i="4"/>
  <c r="E3" i="4"/>
  <c r="F3" i="4"/>
  <c r="G3" i="4"/>
  <c r="H3" i="4"/>
  <c r="I3" i="4"/>
  <c r="J3" i="4"/>
  <c r="K3" i="4"/>
  <c r="L3" i="4"/>
  <c r="M3" i="4"/>
  <c r="N3" i="4"/>
  <c r="D3" i="4"/>
  <c r="AG4" i="4"/>
  <c r="AH4" i="4"/>
  <c r="AI4" i="4"/>
  <c r="AJ4" i="4"/>
  <c r="AH3" i="4"/>
  <c r="AI3" i="4"/>
  <c r="AJ3" i="4"/>
  <c r="AG3" i="4"/>
  <c r="AJ272" i="4"/>
  <c r="AI272" i="4"/>
  <c r="AH272" i="4"/>
  <c r="AG272" i="4"/>
  <c r="AJ271" i="4"/>
  <c r="AI271" i="4"/>
  <c r="AH271" i="4"/>
  <c r="AG271" i="4"/>
  <c r="AJ270" i="4"/>
  <c r="AI270" i="4"/>
  <c r="AH270" i="4"/>
  <c r="AG270" i="4"/>
  <c r="AJ269" i="4"/>
  <c r="AI269" i="4"/>
  <c r="AH269" i="4"/>
  <c r="AG269" i="4"/>
  <c r="AJ268" i="4"/>
  <c r="AI268" i="4"/>
  <c r="AH268" i="4"/>
  <c r="AG268" i="4"/>
  <c r="AJ267" i="4"/>
  <c r="AI267" i="4"/>
  <c r="AH267" i="4"/>
  <c r="AG267" i="4"/>
  <c r="AJ266" i="4"/>
  <c r="AI266" i="4"/>
  <c r="AH266" i="4"/>
  <c r="AG266" i="4"/>
  <c r="AJ265" i="4"/>
  <c r="AI265" i="4"/>
  <c r="AH265" i="4"/>
  <c r="AG265" i="4"/>
  <c r="AJ264" i="4"/>
  <c r="AI264" i="4"/>
  <c r="AH264" i="4"/>
  <c r="AG264" i="4"/>
  <c r="AJ263" i="4"/>
  <c r="AI263" i="4"/>
  <c r="AH263" i="4"/>
  <c r="AG263" i="4"/>
  <c r="AJ262" i="4"/>
  <c r="AI262" i="4"/>
  <c r="AH262" i="4"/>
  <c r="AG262" i="4"/>
  <c r="AJ261" i="4"/>
  <c r="AI261" i="4"/>
  <c r="AH261" i="4"/>
  <c r="AG261" i="4"/>
  <c r="AJ260" i="4"/>
  <c r="AI260" i="4"/>
  <c r="AH260" i="4"/>
  <c r="AG260" i="4"/>
  <c r="AJ259" i="4"/>
  <c r="AI259" i="4"/>
  <c r="AH259" i="4"/>
  <c r="AG259" i="4"/>
  <c r="AJ258" i="4"/>
  <c r="AI258" i="4"/>
  <c r="AH258" i="4"/>
  <c r="AG258" i="4"/>
  <c r="AJ257" i="4"/>
  <c r="AI257" i="4"/>
  <c r="AH257" i="4"/>
  <c r="AG257" i="4"/>
  <c r="AJ256" i="4"/>
  <c r="AI256" i="4"/>
  <c r="AH256" i="4"/>
  <c r="AG256" i="4"/>
  <c r="AJ255" i="4"/>
  <c r="AI255" i="4"/>
  <c r="AH255" i="4"/>
  <c r="AG255" i="4"/>
  <c r="AJ254" i="4"/>
  <c r="AI254" i="4"/>
  <c r="AH254" i="4"/>
  <c r="AG254" i="4"/>
  <c r="AJ253" i="4"/>
  <c r="AI253" i="4"/>
  <c r="AH253" i="4"/>
  <c r="AG253" i="4"/>
  <c r="AJ252" i="4"/>
  <c r="AI252" i="4"/>
  <c r="AH252" i="4"/>
  <c r="AG252" i="4"/>
  <c r="AJ251" i="4"/>
  <c r="AI251" i="4"/>
  <c r="AH251" i="4"/>
  <c r="AG251" i="4"/>
  <c r="AJ250" i="4"/>
  <c r="AI250" i="4"/>
  <c r="AH250" i="4"/>
  <c r="AG250" i="4"/>
  <c r="AJ249" i="4"/>
  <c r="AI249" i="4"/>
  <c r="AH249" i="4"/>
  <c r="AG249" i="4"/>
  <c r="AJ248" i="4"/>
  <c r="AI248" i="4"/>
  <c r="AH248" i="4"/>
  <c r="AG248" i="4"/>
  <c r="AJ247" i="4"/>
  <c r="AI247" i="4"/>
  <c r="AH247" i="4"/>
  <c r="AG247" i="4"/>
  <c r="AJ246" i="4"/>
  <c r="AI246" i="4"/>
  <c r="AH246" i="4"/>
  <c r="AG246" i="4"/>
  <c r="AJ245" i="4"/>
  <c r="AI245" i="4"/>
  <c r="AH245" i="4"/>
  <c r="AG245" i="4"/>
  <c r="AJ244" i="4"/>
  <c r="AI244" i="4"/>
  <c r="AH244" i="4"/>
  <c r="AG244" i="4"/>
  <c r="AJ243" i="4"/>
  <c r="AI243" i="4"/>
  <c r="AH243" i="4"/>
  <c r="AG243" i="4"/>
  <c r="AJ242" i="4"/>
  <c r="AI242" i="4"/>
  <c r="AH242" i="4"/>
  <c r="AG242" i="4"/>
  <c r="AJ241" i="4"/>
  <c r="AI241" i="4"/>
  <c r="AH241" i="4"/>
  <c r="AG241" i="4"/>
  <c r="AJ240" i="4"/>
  <c r="AI240" i="4"/>
  <c r="AH240" i="4"/>
  <c r="AG240" i="4"/>
  <c r="AJ239" i="4"/>
  <c r="AI239" i="4"/>
  <c r="AH239" i="4"/>
  <c r="AG239" i="4"/>
  <c r="AJ238" i="4"/>
  <c r="AI238" i="4"/>
  <c r="AH238" i="4"/>
  <c r="AG238" i="4"/>
  <c r="AJ237" i="4"/>
  <c r="AI237" i="4"/>
  <c r="AH237" i="4"/>
  <c r="AG237" i="4"/>
  <c r="AJ236" i="4"/>
  <c r="AI236" i="4"/>
  <c r="AH236" i="4"/>
  <c r="AG236" i="4"/>
  <c r="AJ235" i="4"/>
  <c r="AI235" i="4"/>
  <c r="AH235" i="4"/>
  <c r="AG235" i="4"/>
  <c r="AJ234" i="4"/>
  <c r="AI234" i="4"/>
  <c r="AH234" i="4"/>
  <c r="AG234" i="4"/>
  <c r="AJ233" i="4"/>
  <c r="AI233" i="4"/>
  <c r="AH233" i="4"/>
  <c r="AG233" i="4"/>
  <c r="AJ232" i="4"/>
  <c r="AI232" i="4"/>
  <c r="AH232" i="4"/>
  <c r="AG232" i="4"/>
  <c r="AJ231" i="4"/>
  <c r="AI231" i="4"/>
  <c r="AH231" i="4"/>
  <c r="AG231" i="4"/>
  <c r="AJ230" i="4"/>
  <c r="AI230" i="4"/>
  <c r="AH230" i="4"/>
  <c r="AG230" i="4"/>
  <c r="AJ229" i="4"/>
  <c r="AI229" i="4"/>
  <c r="AH229" i="4"/>
  <c r="AG229" i="4"/>
  <c r="AJ228" i="4"/>
  <c r="AI228" i="4"/>
  <c r="AH228" i="4"/>
  <c r="AG228" i="4"/>
  <c r="AJ227" i="4"/>
  <c r="AI227" i="4"/>
  <c r="AH227" i="4"/>
  <c r="AG227" i="4"/>
  <c r="AJ226" i="4"/>
  <c r="AI226" i="4"/>
  <c r="AH226" i="4"/>
  <c r="AG226" i="4"/>
  <c r="AJ225" i="4"/>
  <c r="AI225" i="4"/>
  <c r="AH225" i="4"/>
  <c r="AG225" i="4"/>
  <c r="AJ224" i="4"/>
  <c r="AI224" i="4"/>
  <c r="AH224" i="4"/>
  <c r="AG224" i="4"/>
  <c r="AJ223" i="4"/>
  <c r="AI223" i="4"/>
  <c r="AH223" i="4"/>
  <c r="AG223" i="4"/>
  <c r="AJ219" i="4"/>
  <c r="AI219" i="4"/>
  <c r="AH219" i="4"/>
  <c r="AG219" i="4"/>
  <c r="AJ218" i="4"/>
  <c r="AI218" i="4"/>
  <c r="AH218" i="4"/>
  <c r="AG218" i="4"/>
  <c r="AJ217" i="4"/>
  <c r="AI217" i="4"/>
  <c r="AH217" i="4"/>
  <c r="AG217" i="4"/>
  <c r="AJ216" i="4"/>
  <c r="AI216" i="4"/>
  <c r="AH216" i="4"/>
  <c r="AG216" i="4"/>
  <c r="AJ215" i="4"/>
  <c r="AI215" i="4"/>
  <c r="AH215" i="4"/>
  <c r="AG215" i="4"/>
  <c r="AJ214" i="4"/>
  <c r="AI214" i="4"/>
  <c r="AH214" i="4"/>
  <c r="AG214" i="4"/>
  <c r="AJ213" i="4"/>
  <c r="AI213" i="4"/>
  <c r="AH213" i="4"/>
  <c r="AG213" i="4"/>
  <c r="AJ212" i="4"/>
  <c r="AI212" i="4"/>
  <c r="AH212" i="4"/>
  <c r="AG212" i="4"/>
  <c r="AJ211" i="4"/>
  <c r="AI211" i="4"/>
  <c r="AH211" i="4"/>
  <c r="AG211" i="4"/>
  <c r="AJ210" i="4"/>
  <c r="AI210" i="4"/>
  <c r="AH210" i="4"/>
  <c r="AG210" i="4"/>
  <c r="AJ209" i="4"/>
  <c r="AI209" i="4"/>
  <c r="AH209" i="4"/>
  <c r="AG209" i="4"/>
  <c r="AJ208" i="4"/>
  <c r="AI208" i="4"/>
  <c r="AH208" i="4"/>
  <c r="AG208" i="4"/>
  <c r="AJ207" i="4"/>
  <c r="AI207" i="4"/>
  <c r="AH207" i="4"/>
  <c r="AG207" i="4"/>
  <c r="AJ206" i="4"/>
  <c r="AI206" i="4"/>
  <c r="AH206" i="4"/>
  <c r="AG206" i="4"/>
  <c r="AJ205" i="4"/>
  <c r="AI205" i="4"/>
  <c r="AH205" i="4"/>
  <c r="AG205" i="4"/>
  <c r="AJ204" i="4"/>
  <c r="AI204" i="4"/>
  <c r="AH204" i="4"/>
  <c r="AG204" i="4"/>
  <c r="AJ203" i="4"/>
  <c r="AI203" i="4"/>
  <c r="AH203" i="4"/>
  <c r="AG203" i="4"/>
  <c r="AJ202" i="4"/>
  <c r="AI202" i="4"/>
  <c r="AH202" i="4"/>
  <c r="AG202" i="4"/>
  <c r="AJ201" i="4"/>
  <c r="AI201" i="4"/>
  <c r="AH201" i="4"/>
  <c r="AG201" i="4"/>
  <c r="AJ200" i="4"/>
  <c r="AI200" i="4"/>
  <c r="AH200" i="4"/>
  <c r="AG200" i="4"/>
  <c r="AJ199" i="4"/>
  <c r="AI199" i="4"/>
  <c r="AH199" i="4"/>
  <c r="AG199" i="4"/>
  <c r="AJ198" i="4"/>
  <c r="AI198" i="4"/>
  <c r="AH198" i="4"/>
  <c r="AG198" i="4"/>
  <c r="AJ197" i="4"/>
  <c r="AI197" i="4"/>
  <c r="AH197" i="4"/>
  <c r="AG197" i="4"/>
  <c r="AJ196" i="4"/>
  <c r="AI196" i="4"/>
  <c r="AH196" i="4"/>
  <c r="AG196" i="4"/>
  <c r="AJ195" i="4"/>
  <c r="AI195" i="4"/>
  <c r="AH195" i="4"/>
  <c r="AG195" i="4"/>
  <c r="AJ194" i="4"/>
  <c r="AI194" i="4"/>
  <c r="AH194" i="4"/>
  <c r="AG194" i="4"/>
  <c r="AJ193" i="4"/>
  <c r="AI193" i="4"/>
  <c r="AH193" i="4"/>
  <c r="AG193" i="4"/>
  <c r="AJ192" i="4"/>
  <c r="AI192" i="4"/>
  <c r="AH192" i="4"/>
  <c r="AG192" i="4"/>
  <c r="AJ191" i="4"/>
  <c r="AI191" i="4"/>
  <c r="AH191" i="4"/>
  <c r="AG191" i="4"/>
  <c r="AJ190" i="4"/>
  <c r="AI190" i="4"/>
  <c r="AH190" i="4"/>
  <c r="AG190" i="4"/>
  <c r="AJ189" i="4"/>
  <c r="AI189" i="4"/>
  <c r="AH189" i="4"/>
  <c r="AG189" i="4"/>
  <c r="AJ188" i="4"/>
  <c r="AI188" i="4"/>
  <c r="AH188" i="4"/>
  <c r="AG188" i="4"/>
  <c r="AJ187" i="4"/>
  <c r="AI187" i="4"/>
  <c r="AH187" i="4"/>
  <c r="AG187" i="4"/>
  <c r="AJ186" i="4"/>
  <c r="AI186" i="4"/>
  <c r="AH186" i="4"/>
  <c r="AG186" i="4"/>
  <c r="AJ185" i="4"/>
  <c r="AI185" i="4"/>
  <c r="AH185" i="4"/>
  <c r="AG185" i="4"/>
  <c r="AJ184" i="4"/>
  <c r="AI184" i="4"/>
  <c r="AH184" i="4"/>
  <c r="AG184" i="4"/>
  <c r="AJ183" i="4"/>
  <c r="AI183" i="4"/>
  <c r="AH183" i="4"/>
  <c r="AG183" i="4"/>
  <c r="AJ182" i="4"/>
  <c r="AI182" i="4"/>
  <c r="AH182" i="4"/>
  <c r="AG182" i="4"/>
  <c r="AJ181" i="4"/>
  <c r="AI181" i="4"/>
  <c r="AH181" i="4"/>
  <c r="AG181" i="4"/>
  <c r="AJ180" i="4"/>
  <c r="AI180" i="4"/>
  <c r="AH180" i="4"/>
  <c r="AG180" i="4"/>
  <c r="AJ179" i="4"/>
  <c r="AI179" i="4"/>
  <c r="AH179" i="4"/>
  <c r="AG179" i="4"/>
  <c r="AJ178" i="4"/>
  <c r="AI178" i="4"/>
  <c r="AH178" i="4"/>
  <c r="AG178" i="4"/>
  <c r="AJ177" i="4"/>
  <c r="AI177" i="4"/>
  <c r="AH177" i="4"/>
  <c r="AG177" i="4"/>
  <c r="AJ176" i="4"/>
  <c r="AI176" i="4"/>
  <c r="AH176" i="4"/>
  <c r="AG176" i="4"/>
  <c r="AJ175" i="4"/>
  <c r="AI175" i="4"/>
  <c r="AH175" i="4"/>
  <c r="AG175" i="4"/>
  <c r="AJ174" i="4"/>
  <c r="AI174" i="4"/>
  <c r="AH174" i="4"/>
  <c r="AG174" i="4"/>
  <c r="AJ173" i="4"/>
  <c r="AI173" i="4"/>
  <c r="AH173" i="4"/>
  <c r="AG173" i="4"/>
  <c r="AJ172" i="4"/>
  <c r="AI172" i="4"/>
  <c r="AH172" i="4"/>
  <c r="AG172" i="4"/>
  <c r="AJ171" i="4"/>
  <c r="AI171" i="4"/>
  <c r="AH171" i="4"/>
  <c r="AG171" i="4"/>
  <c r="AJ170" i="4"/>
  <c r="AI170" i="4"/>
  <c r="AH170" i="4"/>
  <c r="AG170" i="4"/>
  <c r="AJ166" i="4"/>
  <c r="AI166" i="4"/>
  <c r="AH166" i="4"/>
  <c r="AG166" i="4"/>
  <c r="AJ165" i="4"/>
  <c r="AI165" i="4"/>
  <c r="AH165" i="4"/>
  <c r="AG165" i="4"/>
  <c r="AJ164" i="4"/>
  <c r="AI164" i="4"/>
  <c r="AH164" i="4"/>
  <c r="AG164" i="4"/>
  <c r="AJ163" i="4"/>
  <c r="AI163" i="4"/>
  <c r="AH163" i="4"/>
  <c r="AG163" i="4"/>
  <c r="AJ162" i="4"/>
  <c r="AI162" i="4"/>
  <c r="AH162" i="4"/>
  <c r="AG162" i="4"/>
  <c r="AJ161" i="4"/>
  <c r="AI161" i="4"/>
  <c r="AH161" i="4"/>
  <c r="AG161" i="4"/>
  <c r="AJ160" i="4"/>
  <c r="AI160" i="4"/>
  <c r="AH160" i="4"/>
  <c r="AG160" i="4"/>
  <c r="AJ159" i="4"/>
  <c r="AI159" i="4"/>
  <c r="AH159" i="4"/>
  <c r="AG159" i="4"/>
  <c r="AJ158" i="4"/>
  <c r="AI158" i="4"/>
  <c r="AH158" i="4"/>
  <c r="AG158" i="4"/>
  <c r="AJ157" i="4"/>
  <c r="AI157" i="4"/>
  <c r="AH157" i="4"/>
  <c r="AG157" i="4"/>
  <c r="AJ156" i="4"/>
  <c r="AI156" i="4"/>
  <c r="AH156" i="4"/>
  <c r="AG156" i="4"/>
  <c r="AJ155" i="4"/>
  <c r="AI155" i="4"/>
  <c r="AH155" i="4"/>
  <c r="AG155" i="4"/>
  <c r="AJ154" i="4"/>
  <c r="AI154" i="4"/>
  <c r="AH154" i="4"/>
  <c r="AG154" i="4"/>
  <c r="AJ153" i="4"/>
  <c r="AI153" i="4"/>
  <c r="AH153" i="4"/>
  <c r="AG153" i="4"/>
  <c r="AJ152" i="4"/>
  <c r="AI152" i="4"/>
  <c r="AH152" i="4"/>
  <c r="AG152" i="4"/>
  <c r="AJ151" i="4"/>
  <c r="AI151" i="4"/>
  <c r="AH151" i="4"/>
  <c r="AG151" i="4"/>
  <c r="AJ150" i="4"/>
  <c r="AI150" i="4"/>
  <c r="AH150" i="4"/>
  <c r="AG150" i="4"/>
  <c r="AJ149" i="4"/>
  <c r="AI149" i="4"/>
  <c r="AH149" i="4"/>
  <c r="AG149" i="4"/>
  <c r="AJ148" i="4"/>
  <c r="AI148" i="4"/>
  <c r="AH148" i="4"/>
  <c r="AG148" i="4"/>
  <c r="AJ147" i="4"/>
  <c r="AI147" i="4"/>
  <c r="AH147" i="4"/>
  <c r="AG147" i="4"/>
  <c r="AJ146" i="4"/>
  <c r="AI146" i="4"/>
  <c r="AH146" i="4"/>
  <c r="AG146" i="4"/>
  <c r="AJ145" i="4"/>
  <c r="AI145" i="4"/>
  <c r="AH145" i="4"/>
  <c r="AG145" i="4"/>
  <c r="AJ144" i="4"/>
  <c r="AI144" i="4"/>
  <c r="AH144" i="4"/>
  <c r="AG144" i="4"/>
  <c r="AJ143" i="4"/>
  <c r="AI143" i="4"/>
  <c r="AH143" i="4"/>
  <c r="AG143" i="4"/>
  <c r="AJ142" i="4"/>
  <c r="AI142" i="4"/>
  <c r="AH142" i="4"/>
  <c r="AG142" i="4"/>
  <c r="AJ141" i="4"/>
  <c r="AI141" i="4"/>
  <c r="AH141" i="4"/>
  <c r="AG141" i="4"/>
  <c r="AJ140" i="4"/>
  <c r="AI140" i="4"/>
  <c r="AH140" i="4"/>
  <c r="AG140" i="4"/>
  <c r="AJ139" i="4"/>
  <c r="AI139" i="4"/>
  <c r="AH139" i="4"/>
  <c r="AG139" i="4"/>
  <c r="AJ138" i="4"/>
  <c r="AI138" i="4"/>
  <c r="AH138" i="4"/>
  <c r="AG138" i="4"/>
  <c r="AJ137" i="4"/>
  <c r="AI137" i="4"/>
  <c r="AH137" i="4"/>
  <c r="AG137" i="4"/>
  <c r="AJ136" i="4"/>
  <c r="AI136" i="4"/>
  <c r="AH136" i="4"/>
  <c r="AG136" i="4"/>
  <c r="AJ135" i="4"/>
  <c r="AI135" i="4"/>
  <c r="AH135" i="4"/>
  <c r="AG135" i="4"/>
  <c r="AJ134" i="4"/>
  <c r="AI134" i="4"/>
  <c r="AH134" i="4"/>
  <c r="AG134" i="4"/>
  <c r="AJ133" i="4"/>
  <c r="AI133" i="4"/>
  <c r="AH133" i="4"/>
  <c r="AG133" i="4"/>
  <c r="AJ132" i="4"/>
  <c r="AI132" i="4"/>
  <c r="AH132" i="4"/>
  <c r="AG132" i="4"/>
  <c r="AJ131" i="4"/>
  <c r="AI131" i="4"/>
  <c r="AH131" i="4"/>
  <c r="AG131" i="4"/>
  <c r="AJ130" i="4"/>
  <c r="AI130" i="4"/>
  <c r="AH130" i="4"/>
  <c r="AG130" i="4"/>
  <c r="AJ129" i="4"/>
  <c r="AI129" i="4"/>
  <c r="AH129" i="4"/>
  <c r="AG129" i="4"/>
  <c r="AJ128" i="4"/>
  <c r="AI128" i="4"/>
  <c r="AH128" i="4"/>
  <c r="AG128" i="4"/>
  <c r="AJ127" i="4"/>
  <c r="AI127" i="4"/>
  <c r="AH127" i="4"/>
  <c r="AG127" i="4"/>
  <c r="AJ126" i="4"/>
  <c r="AI126" i="4"/>
  <c r="AH126" i="4"/>
  <c r="AG126" i="4"/>
  <c r="AJ125" i="4"/>
  <c r="AI125" i="4"/>
  <c r="AH125" i="4"/>
  <c r="AG125" i="4"/>
  <c r="AJ124" i="4"/>
  <c r="AI124" i="4"/>
  <c r="AH124" i="4"/>
  <c r="AG124" i="4"/>
  <c r="AJ123" i="4"/>
  <c r="AI123" i="4"/>
  <c r="AH123" i="4"/>
  <c r="AG123" i="4"/>
  <c r="AJ122" i="4"/>
  <c r="AI122" i="4"/>
  <c r="AH122" i="4"/>
  <c r="AG122" i="4"/>
  <c r="AJ121" i="4"/>
  <c r="AI121" i="4"/>
  <c r="AH121" i="4"/>
  <c r="AG121" i="4"/>
  <c r="AJ120" i="4"/>
  <c r="AI120" i="4"/>
  <c r="AH120" i="4"/>
  <c r="AG120" i="4"/>
  <c r="AJ119" i="4"/>
  <c r="AI119" i="4"/>
  <c r="AH119" i="4"/>
  <c r="AG119" i="4"/>
  <c r="AJ118" i="4"/>
  <c r="AI118" i="4"/>
  <c r="AH118" i="4"/>
  <c r="AG118" i="4"/>
  <c r="AJ117" i="4"/>
  <c r="AI117" i="4"/>
  <c r="AH117" i="4"/>
  <c r="AG117" i="4"/>
  <c r="AJ113" i="4"/>
  <c r="AI113" i="4"/>
  <c r="AH113" i="4"/>
  <c r="AG113" i="4"/>
  <c r="AJ112" i="4"/>
  <c r="AI112" i="4"/>
  <c r="AH112" i="4"/>
  <c r="AG112" i="4"/>
  <c r="AJ111" i="4"/>
  <c r="AI111" i="4"/>
  <c r="AH111" i="4"/>
  <c r="AG111" i="4"/>
  <c r="AJ110" i="4"/>
  <c r="AI110" i="4"/>
  <c r="AH110" i="4"/>
  <c r="AG110" i="4"/>
  <c r="AJ109" i="4"/>
  <c r="AI109" i="4"/>
  <c r="AH109" i="4"/>
  <c r="AG109" i="4"/>
  <c r="AJ108" i="4"/>
  <c r="AI108" i="4"/>
  <c r="AH108" i="4"/>
  <c r="AG108" i="4"/>
  <c r="AJ107" i="4"/>
  <c r="AI107" i="4"/>
  <c r="AH107" i="4"/>
  <c r="AG107" i="4"/>
  <c r="AJ106" i="4"/>
  <c r="AI106" i="4"/>
  <c r="AH106" i="4"/>
  <c r="AG106" i="4"/>
  <c r="AJ105" i="4"/>
  <c r="AI105" i="4"/>
  <c r="AH105" i="4"/>
  <c r="AG105" i="4"/>
  <c r="AJ104" i="4"/>
  <c r="AI104" i="4"/>
  <c r="AH104" i="4"/>
  <c r="AG104" i="4"/>
  <c r="AJ103" i="4"/>
  <c r="AI103" i="4"/>
  <c r="AH103" i="4"/>
  <c r="AG103" i="4"/>
  <c r="AJ102" i="4"/>
  <c r="AI102" i="4"/>
  <c r="AH102" i="4"/>
  <c r="AG102" i="4"/>
  <c r="AJ101" i="4"/>
  <c r="AI101" i="4"/>
  <c r="AH101" i="4"/>
  <c r="AG101" i="4"/>
  <c r="AJ100" i="4"/>
  <c r="AI100" i="4"/>
  <c r="AH100" i="4"/>
  <c r="AG100" i="4"/>
  <c r="AJ99" i="4"/>
  <c r="AI99" i="4"/>
  <c r="AH99" i="4"/>
  <c r="AG99" i="4"/>
  <c r="AJ98" i="4"/>
  <c r="AI98" i="4"/>
  <c r="AH98" i="4"/>
  <c r="AG98" i="4"/>
  <c r="AJ97" i="4"/>
  <c r="AI97" i="4"/>
  <c r="AH97" i="4"/>
  <c r="AG97" i="4"/>
  <c r="AJ96" i="4"/>
  <c r="AI96" i="4"/>
  <c r="AH96" i="4"/>
  <c r="AG96" i="4"/>
  <c r="AJ95" i="4"/>
  <c r="AI95" i="4"/>
  <c r="AH95" i="4"/>
  <c r="AG95" i="4"/>
  <c r="AJ94" i="4"/>
  <c r="AI94" i="4"/>
  <c r="AH94" i="4"/>
  <c r="AG94" i="4"/>
  <c r="AJ93" i="4"/>
  <c r="AI93" i="4"/>
  <c r="AH93" i="4"/>
  <c r="AG93" i="4"/>
  <c r="AJ92" i="4"/>
  <c r="AI92" i="4"/>
  <c r="AH92" i="4"/>
  <c r="AG92" i="4"/>
  <c r="AJ91" i="4"/>
  <c r="AI91" i="4"/>
  <c r="AH91" i="4"/>
  <c r="AG91" i="4"/>
  <c r="AJ90" i="4"/>
  <c r="AI90" i="4"/>
  <c r="AH90" i="4"/>
  <c r="AG90" i="4"/>
  <c r="AJ89" i="4"/>
  <c r="AI89" i="4"/>
  <c r="AH89" i="4"/>
  <c r="AG89" i="4"/>
  <c r="AJ88" i="4"/>
  <c r="AI88" i="4"/>
  <c r="AH88" i="4"/>
  <c r="AG88" i="4"/>
  <c r="AJ87" i="4"/>
  <c r="AI87" i="4"/>
  <c r="AH87" i="4"/>
  <c r="AG87" i="4"/>
  <c r="AJ86" i="4"/>
  <c r="AI86" i="4"/>
  <c r="AH86" i="4"/>
  <c r="AG86" i="4"/>
  <c r="AJ85" i="4"/>
  <c r="AI85" i="4"/>
  <c r="AH85" i="4"/>
  <c r="AG85" i="4"/>
  <c r="AJ84" i="4"/>
  <c r="AI84" i="4"/>
  <c r="AH84" i="4"/>
  <c r="AG84" i="4"/>
  <c r="AJ83" i="4"/>
  <c r="AI83" i="4"/>
  <c r="AH83" i="4"/>
  <c r="AG83" i="4"/>
  <c r="AJ82" i="4"/>
  <c r="AI82" i="4"/>
  <c r="AH82" i="4"/>
  <c r="AG82" i="4"/>
  <c r="AJ81" i="4"/>
  <c r="AI81" i="4"/>
  <c r="AH81" i="4"/>
  <c r="AG81" i="4"/>
  <c r="AJ80" i="4"/>
  <c r="AI80" i="4"/>
  <c r="AH80" i="4"/>
  <c r="AG80" i="4"/>
  <c r="AJ79" i="4"/>
  <c r="AI79" i="4"/>
  <c r="AH79" i="4"/>
  <c r="AG79" i="4"/>
  <c r="AJ78" i="4"/>
  <c r="AI78" i="4"/>
  <c r="AH78" i="4"/>
  <c r="AG78" i="4"/>
  <c r="AJ77" i="4"/>
  <c r="AI77" i="4"/>
  <c r="AH77" i="4"/>
  <c r="AG77" i="4"/>
  <c r="AJ76" i="4"/>
  <c r="AI76" i="4"/>
  <c r="AH76" i="4"/>
  <c r="AG76" i="4"/>
  <c r="AJ75" i="4"/>
  <c r="AI75" i="4"/>
  <c r="AH75" i="4"/>
  <c r="AG75" i="4"/>
  <c r="AJ74" i="4"/>
  <c r="AI74" i="4"/>
  <c r="AH74" i="4"/>
  <c r="AG74" i="4"/>
  <c r="AJ73" i="4"/>
  <c r="AI73" i="4"/>
  <c r="AH73" i="4"/>
  <c r="AG73" i="4"/>
  <c r="AJ72" i="4"/>
  <c r="AI72" i="4"/>
  <c r="AH72" i="4"/>
  <c r="AG72" i="4"/>
  <c r="AJ71" i="4"/>
  <c r="AI71" i="4"/>
  <c r="AH71" i="4"/>
  <c r="AG71" i="4"/>
  <c r="AJ70" i="4"/>
  <c r="AI70" i="4"/>
  <c r="AH70" i="4"/>
  <c r="AG70" i="4"/>
  <c r="AJ69" i="4"/>
  <c r="AI69" i="4"/>
  <c r="AH69" i="4"/>
  <c r="AG69" i="4"/>
  <c r="AJ68" i="4"/>
  <c r="AI68" i="4"/>
  <c r="AH68" i="4"/>
  <c r="AG68" i="4"/>
  <c r="AJ67" i="4"/>
  <c r="AI67" i="4"/>
  <c r="AH67" i="4"/>
  <c r="AG67" i="4"/>
  <c r="AJ66" i="4"/>
  <c r="AI66" i="4"/>
  <c r="AH66" i="4"/>
  <c r="AG66" i="4"/>
  <c r="AJ65" i="4"/>
  <c r="AI65" i="4"/>
  <c r="AH65" i="4"/>
  <c r="AG65" i="4"/>
  <c r="AJ64" i="4"/>
  <c r="AI64" i="4"/>
  <c r="AH64" i="4"/>
  <c r="AG64" i="4"/>
  <c r="AJ60" i="4"/>
  <c r="AI60" i="4"/>
  <c r="AH60" i="4"/>
  <c r="AG60" i="4"/>
  <c r="AJ59" i="4"/>
  <c r="AI59" i="4"/>
  <c r="AH59" i="4"/>
  <c r="AG59" i="4"/>
  <c r="AJ58" i="4"/>
  <c r="AI58" i="4"/>
  <c r="AH58" i="4"/>
  <c r="AG58" i="4"/>
  <c r="AJ57" i="4"/>
  <c r="AI57" i="4"/>
  <c r="AH57" i="4"/>
  <c r="AG57" i="4"/>
  <c r="AJ56" i="4"/>
  <c r="AI56" i="4"/>
  <c r="AH56" i="4"/>
  <c r="AG56" i="4"/>
  <c r="AJ55" i="4"/>
  <c r="AI55" i="4"/>
  <c r="AH55" i="4"/>
  <c r="AG55" i="4"/>
  <c r="AJ54" i="4"/>
  <c r="AI54" i="4"/>
  <c r="AH54" i="4"/>
  <c r="AG54" i="4"/>
  <c r="AJ53" i="4"/>
  <c r="AI53" i="4"/>
  <c r="AH53" i="4"/>
  <c r="AG53" i="4"/>
  <c r="AJ52" i="4"/>
  <c r="AI52" i="4"/>
  <c r="AH52" i="4"/>
  <c r="AG52" i="4"/>
  <c r="AJ51" i="4"/>
  <c r="AI51" i="4"/>
  <c r="AH51" i="4"/>
  <c r="AG51" i="4"/>
  <c r="AJ50" i="4"/>
  <c r="AI50" i="4"/>
  <c r="AH50" i="4"/>
  <c r="AG50" i="4"/>
  <c r="AJ49" i="4"/>
  <c r="AI49" i="4"/>
  <c r="AH49" i="4"/>
  <c r="AG49" i="4"/>
  <c r="AJ48" i="4"/>
  <c r="AI48" i="4"/>
  <c r="AH48" i="4"/>
  <c r="AG48" i="4"/>
  <c r="AJ47" i="4"/>
  <c r="AI47" i="4"/>
  <c r="AH47" i="4"/>
  <c r="AG47" i="4"/>
  <c r="AJ46" i="4"/>
  <c r="AI46" i="4"/>
  <c r="AH46" i="4"/>
  <c r="AG46" i="4"/>
  <c r="AJ45" i="4"/>
  <c r="AI45" i="4"/>
  <c r="AH45" i="4"/>
  <c r="AG45" i="4"/>
  <c r="AJ44" i="4"/>
  <c r="AI44" i="4"/>
  <c r="AH44" i="4"/>
  <c r="AG44" i="4"/>
  <c r="AJ43" i="4"/>
  <c r="AI43" i="4"/>
  <c r="AH43" i="4"/>
  <c r="AG43" i="4"/>
  <c r="AJ42" i="4"/>
  <c r="AI42" i="4"/>
  <c r="AH42" i="4"/>
  <c r="AG42" i="4"/>
  <c r="AJ41" i="4"/>
  <c r="AI41" i="4"/>
  <c r="AH41" i="4"/>
  <c r="AG41" i="4"/>
  <c r="AJ40" i="4"/>
  <c r="AI40" i="4"/>
  <c r="AH40" i="4"/>
  <c r="AG40" i="4"/>
  <c r="AJ39" i="4"/>
  <c r="AI39" i="4"/>
  <c r="AH39" i="4"/>
  <c r="AG39" i="4"/>
  <c r="AJ38" i="4"/>
  <c r="AI38" i="4"/>
  <c r="AH38" i="4"/>
  <c r="AG38" i="4"/>
  <c r="AJ37" i="4"/>
  <c r="AI37" i="4"/>
  <c r="AH37" i="4"/>
  <c r="AG37" i="4"/>
  <c r="AJ36" i="4"/>
  <c r="AI36" i="4"/>
  <c r="AH36" i="4"/>
  <c r="AG36" i="4"/>
  <c r="AJ35" i="4"/>
  <c r="AI35" i="4"/>
  <c r="AH35" i="4"/>
  <c r="AG35" i="4"/>
  <c r="AJ34" i="4"/>
  <c r="AI34" i="4"/>
  <c r="AH34" i="4"/>
  <c r="AG34" i="4"/>
  <c r="AJ33" i="4"/>
  <c r="AI33" i="4"/>
  <c r="AH33" i="4"/>
  <c r="AG33" i="4"/>
  <c r="AJ32" i="4"/>
  <c r="AI32" i="4"/>
  <c r="AH32" i="4"/>
  <c r="AG32" i="4"/>
  <c r="AJ31" i="4"/>
  <c r="AI31" i="4"/>
  <c r="AH31" i="4"/>
  <c r="AG31" i="4"/>
  <c r="AJ30" i="4"/>
  <c r="AI30" i="4"/>
  <c r="AH30" i="4"/>
  <c r="AG30" i="4"/>
  <c r="AJ29" i="4"/>
  <c r="AI29" i="4"/>
  <c r="AH29" i="4"/>
  <c r="AG29" i="4"/>
  <c r="AJ28" i="4"/>
  <c r="AI28" i="4"/>
  <c r="AH28" i="4"/>
  <c r="AG28" i="4"/>
  <c r="AJ27" i="4"/>
  <c r="AI27" i="4"/>
  <c r="AH27" i="4"/>
  <c r="AG27" i="4"/>
  <c r="AJ26" i="4"/>
  <c r="AI26" i="4"/>
  <c r="AH26" i="4"/>
  <c r="AG26" i="4"/>
  <c r="AJ25" i="4"/>
  <c r="AI25" i="4"/>
  <c r="AH25" i="4"/>
  <c r="AG25" i="4"/>
  <c r="AJ24" i="4"/>
  <c r="AI24" i="4"/>
  <c r="AH24" i="4"/>
  <c r="AG24" i="4"/>
  <c r="AJ23" i="4"/>
  <c r="AI23" i="4"/>
  <c r="AH23" i="4"/>
  <c r="AG23" i="4"/>
  <c r="AJ22" i="4"/>
  <c r="AI22" i="4"/>
  <c r="AH22" i="4"/>
  <c r="AG22" i="4"/>
  <c r="AJ21" i="4"/>
  <c r="AI21" i="4"/>
  <c r="AH21" i="4"/>
  <c r="AG21" i="4"/>
  <c r="AJ20" i="4"/>
  <c r="AI20" i="4"/>
  <c r="AH20" i="4"/>
  <c r="AG20" i="4"/>
  <c r="AJ19" i="4"/>
  <c r="AI19" i="4"/>
  <c r="AH19" i="4"/>
  <c r="AG19" i="4"/>
  <c r="AJ18" i="4"/>
  <c r="AI18" i="4"/>
  <c r="AH18" i="4"/>
  <c r="AG18" i="4"/>
  <c r="AJ17" i="4"/>
  <c r="AI17" i="4"/>
  <c r="AH17" i="4"/>
  <c r="AG17" i="4"/>
  <c r="AJ16" i="4"/>
  <c r="AI16" i="4"/>
  <c r="AH16" i="4"/>
  <c r="AG16" i="4"/>
  <c r="AJ15" i="4"/>
  <c r="AI15" i="4"/>
  <c r="AH15" i="4"/>
  <c r="AG15" i="4"/>
  <c r="AJ14" i="4"/>
  <c r="AI14" i="4"/>
  <c r="AH14" i="4"/>
  <c r="AG14" i="4"/>
  <c r="AJ13" i="4"/>
  <c r="AI13" i="4"/>
  <c r="AH13" i="4"/>
  <c r="AG13" i="4"/>
  <c r="AJ12" i="4"/>
  <c r="AI12" i="4"/>
  <c r="AH12" i="4"/>
  <c r="AG12" i="4"/>
  <c r="AJ11" i="4"/>
  <c r="AI11" i="4"/>
  <c r="AH11" i="4"/>
  <c r="AG11" i="4"/>
  <c r="T272" i="4"/>
  <c r="U272" i="4"/>
  <c r="V272" i="4"/>
  <c r="W272" i="4"/>
  <c r="X272" i="4"/>
  <c r="Y272" i="4"/>
  <c r="Z272" i="4"/>
  <c r="T271" i="4"/>
  <c r="U271" i="4"/>
  <c r="V271" i="4"/>
  <c r="W271" i="4"/>
  <c r="X271" i="4"/>
  <c r="Y271" i="4"/>
  <c r="Z271" i="4"/>
  <c r="T270" i="4"/>
  <c r="U270" i="4"/>
  <c r="V270" i="4"/>
  <c r="W270" i="4"/>
  <c r="X270" i="4"/>
  <c r="Y270" i="4"/>
  <c r="Z270" i="4"/>
  <c r="T269" i="4"/>
  <c r="U269" i="4"/>
  <c r="V269" i="4"/>
  <c r="W269" i="4"/>
  <c r="X269" i="4"/>
  <c r="Y269" i="4"/>
  <c r="Z269" i="4"/>
  <c r="T268" i="4"/>
  <c r="U268" i="4"/>
  <c r="V268" i="4"/>
  <c r="W268" i="4"/>
  <c r="X268" i="4"/>
  <c r="Y268" i="4"/>
  <c r="Z268" i="4"/>
  <c r="T267" i="4"/>
  <c r="U267" i="4"/>
  <c r="V267" i="4"/>
  <c r="W267" i="4"/>
  <c r="X267" i="4"/>
  <c r="Y267" i="4"/>
  <c r="Z267" i="4"/>
  <c r="T266" i="4"/>
  <c r="U266" i="4"/>
  <c r="V266" i="4"/>
  <c r="W266" i="4"/>
  <c r="X266" i="4"/>
  <c r="Y266" i="4"/>
  <c r="Z266" i="4"/>
  <c r="T265" i="4"/>
  <c r="U265" i="4"/>
  <c r="V265" i="4"/>
  <c r="W265" i="4"/>
  <c r="X265" i="4"/>
  <c r="Y265" i="4"/>
  <c r="Z265" i="4"/>
  <c r="T264" i="4"/>
  <c r="U264" i="4"/>
  <c r="V264" i="4"/>
  <c r="W264" i="4"/>
  <c r="X264" i="4"/>
  <c r="Y264" i="4"/>
  <c r="Z264" i="4"/>
  <c r="T263" i="4"/>
  <c r="U263" i="4"/>
  <c r="V263" i="4"/>
  <c r="W263" i="4"/>
  <c r="X263" i="4"/>
  <c r="Y263" i="4"/>
  <c r="Z263" i="4"/>
  <c r="T262" i="4"/>
  <c r="U262" i="4"/>
  <c r="V262" i="4"/>
  <c r="W262" i="4"/>
  <c r="X262" i="4"/>
  <c r="Y262" i="4"/>
  <c r="Z262" i="4"/>
  <c r="T261" i="4"/>
  <c r="U261" i="4"/>
  <c r="V261" i="4"/>
  <c r="W261" i="4"/>
  <c r="X261" i="4"/>
  <c r="Y261" i="4"/>
  <c r="Z261" i="4"/>
  <c r="T260" i="4"/>
  <c r="U260" i="4"/>
  <c r="V260" i="4"/>
  <c r="W260" i="4"/>
  <c r="X260" i="4"/>
  <c r="Y260" i="4"/>
  <c r="Z260" i="4"/>
  <c r="T259" i="4"/>
  <c r="U259" i="4"/>
  <c r="V259" i="4"/>
  <c r="W259" i="4"/>
  <c r="X259" i="4"/>
  <c r="Y259" i="4"/>
  <c r="Z259" i="4"/>
  <c r="T258" i="4"/>
  <c r="U258" i="4"/>
  <c r="V258" i="4"/>
  <c r="W258" i="4"/>
  <c r="X258" i="4"/>
  <c r="Y258" i="4"/>
  <c r="Z258" i="4"/>
  <c r="T257" i="4"/>
  <c r="U257" i="4"/>
  <c r="V257" i="4"/>
  <c r="W257" i="4"/>
  <c r="X257" i="4"/>
  <c r="Y257" i="4"/>
  <c r="Z257" i="4"/>
  <c r="T256" i="4"/>
  <c r="U256" i="4"/>
  <c r="V256" i="4"/>
  <c r="W256" i="4"/>
  <c r="X256" i="4"/>
  <c r="Y256" i="4"/>
  <c r="Z256" i="4"/>
  <c r="T255" i="4"/>
  <c r="U255" i="4"/>
  <c r="V255" i="4"/>
  <c r="W255" i="4"/>
  <c r="X255" i="4"/>
  <c r="Y255" i="4"/>
  <c r="Z255" i="4"/>
  <c r="T254" i="4"/>
  <c r="U254" i="4"/>
  <c r="V254" i="4"/>
  <c r="W254" i="4"/>
  <c r="X254" i="4"/>
  <c r="Y254" i="4"/>
  <c r="Z254" i="4"/>
  <c r="T253" i="4"/>
  <c r="U253" i="4"/>
  <c r="V253" i="4"/>
  <c r="W253" i="4"/>
  <c r="X253" i="4"/>
  <c r="Y253" i="4"/>
  <c r="Z253" i="4"/>
  <c r="T252" i="4"/>
  <c r="U252" i="4"/>
  <c r="V252" i="4"/>
  <c r="W252" i="4"/>
  <c r="X252" i="4"/>
  <c r="Y252" i="4"/>
  <c r="Z252" i="4"/>
  <c r="T251" i="4"/>
  <c r="U251" i="4"/>
  <c r="V251" i="4"/>
  <c r="W251" i="4"/>
  <c r="X251" i="4"/>
  <c r="Y251" i="4"/>
  <c r="Z251" i="4"/>
  <c r="T250" i="4"/>
  <c r="U250" i="4"/>
  <c r="V250" i="4"/>
  <c r="W250" i="4"/>
  <c r="X250" i="4"/>
  <c r="Y250" i="4"/>
  <c r="Z250" i="4"/>
  <c r="T249" i="4"/>
  <c r="U249" i="4"/>
  <c r="V249" i="4"/>
  <c r="W249" i="4"/>
  <c r="X249" i="4"/>
  <c r="Y249" i="4"/>
  <c r="Z249" i="4"/>
  <c r="T248" i="4"/>
  <c r="U248" i="4"/>
  <c r="V248" i="4"/>
  <c r="W248" i="4"/>
  <c r="X248" i="4"/>
  <c r="Y248" i="4"/>
  <c r="Z248" i="4"/>
  <c r="T247" i="4"/>
  <c r="U247" i="4"/>
  <c r="V247" i="4"/>
  <c r="W247" i="4"/>
  <c r="X247" i="4"/>
  <c r="Y247" i="4"/>
  <c r="Z247" i="4"/>
  <c r="T246" i="4"/>
  <c r="U246" i="4"/>
  <c r="V246" i="4"/>
  <c r="W246" i="4"/>
  <c r="X246" i="4"/>
  <c r="Y246" i="4"/>
  <c r="Z246" i="4"/>
  <c r="T245" i="4"/>
  <c r="U245" i="4"/>
  <c r="V245" i="4"/>
  <c r="W245" i="4"/>
  <c r="X245" i="4"/>
  <c r="Y245" i="4"/>
  <c r="Z245" i="4"/>
  <c r="T244" i="4"/>
  <c r="U244" i="4"/>
  <c r="V244" i="4"/>
  <c r="W244" i="4"/>
  <c r="X244" i="4"/>
  <c r="Y244" i="4"/>
  <c r="Z244" i="4"/>
  <c r="T243" i="4"/>
  <c r="U243" i="4"/>
  <c r="V243" i="4"/>
  <c r="W243" i="4"/>
  <c r="X243" i="4"/>
  <c r="Y243" i="4"/>
  <c r="Z243" i="4"/>
  <c r="T242" i="4"/>
  <c r="U242" i="4"/>
  <c r="V242" i="4"/>
  <c r="W242" i="4"/>
  <c r="X242" i="4"/>
  <c r="Y242" i="4"/>
  <c r="Z242" i="4"/>
  <c r="T241" i="4"/>
  <c r="U241" i="4"/>
  <c r="V241" i="4"/>
  <c r="W241" i="4"/>
  <c r="X241" i="4"/>
  <c r="Y241" i="4"/>
  <c r="Z241" i="4"/>
  <c r="T240" i="4"/>
  <c r="U240" i="4"/>
  <c r="V240" i="4"/>
  <c r="W240" i="4"/>
  <c r="X240" i="4"/>
  <c r="Y240" i="4"/>
  <c r="Z240" i="4"/>
  <c r="T239" i="4"/>
  <c r="U239" i="4"/>
  <c r="V239" i="4"/>
  <c r="W239" i="4"/>
  <c r="X239" i="4"/>
  <c r="Y239" i="4"/>
  <c r="Z239" i="4"/>
  <c r="T238" i="4"/>
  <c r="U238" i="4"/>
  <c r="V238" i="4"/>
  <c r="W238" i="4"/>
  <c r="X238" i="4"/>
  <c r="Y238" i="4"/>
  <c r="Z238" i="4"/>
  <c r="T237" i="4"/>
  <c r="U237" i="4"/>
  <c r="V237" i="4"/>
  <c r="W237" i="4"/>
  <c r="X237" i="4"/>
  <c r="Y237" i="4"/>
  <c r="Z237" i="4"/>
  <c r="T236" i="4"/>
  <c r="U236" i="4"/>
  <c r="V236" i="4"/>
  <c r="W236" i="4"/>
  <c r="X236" i="4"/>
  <c r="Y236" i="4"/>
  <c r="Z236" i="4"/>
  <c r="T235" i="4"/>
  <c r="U235" i="4"/>
  <c r="V235" i="4"/>
  <c r="W235" i="4"/>
  <c r="X235" i="4"/>
  <c r="Y235" i="4"/>
  <c r="Z235" i="4"/>
  <c r="T234" i="4"/>
  <c r="U234" i="4"/>
  <c r="V234" i="4"/>
  <c r="W234" i="4"/>
  <c r="X234" i="4"/>
  <c r="Y234" i="4"/>
  <c r="Z234" i="4"/>
  <c r="T233" i="4"/>
  <c r="U233" i="4"/>
  <c r="V233" i="4"/>
  <c r="W233" i="4"/>
  <c r="X233" i="4"/>
  <c r="Y233" i="4"/>
  <c r="Z233" i="4"/>
  <c r="T232" i="4"/>
  <c r="U232" i="4"/>
  <c r="V232" i="4"/>
  <c r="W232" i="4"/>
  <c r="X232" i="4"/>
  <c r="Y232" i="4"/>
  <c r="Z232" i="4"/>
  <c r="T231" i="4"/>
  <c r="U231" i="4"/>
  <c r="V231" i="4"/>
  <c r="W231" i="4"/>
  <c r="X231" i="4"/>
  <c r="Y231" i="4"/>
  <c r="Z231" i="4"/>
  <c r="T230" i="4"/>
  <c r="U230" i="4"/>
  <c r="V230" i="4"/>
  <c r="W230" i="4"/>
  <c r="X230" i="4"/>
  <c r="Y230" i="4"/>
  <c r="Z230" i="4"/>
  <c r="T229" i="4"/>
  <c r="U229" i="4"/>
  <c r="V229" i="4"/>
  <c r="W229" i="4"/>
  <c r="X229" i="4"/>
  <c r="Y229" i="4"/>
  <c r="Z229" i="4"/>
  <c r="T228" i="4"/>
  <c r="U228" i="4"/>
  <c r="V228" i="4"/>
  <c r="W228" i="4"/>
  <c r="X228" i="4"/>
  <c r="Y228" i="4"/>
  <c r="Z228" i="4"/>
  <c r="T227" i="4"/>
  <c r="U227" i="4"/>
  <c r="V227" i="4"/>
  <c r="W227" i="4"/>
  <c r="X227" i="4"/>
  <c r="Y227" i="4"/>
  <c r="Z227" i="4"/>
  <c r="T226" i="4"/>
  <c r="U226" i="4"/>
  <c r="V226" i="4"/>
  <c r="W226" i="4"/>
  <c r="X226" i="4"/>
  <c r="Y226" i="4"/>
  <c r="Z226" i="4"/>
  <c r="T225" i="4"/>
  <c r="U225" i="4"/>
  <c r="V225" i="4"/>
  <c r="W225" i="4"/>
  <c r="X225" i="4"/>
  <c r="Y225" i="4"/>
  <c r="Z225" i="4"/>
  <c r="T224" i="4"/>
  <c r="U224" i="4"/>
  <c r="V224" i="4"/>
  <c r="W224" i="4"/>
  <c r="X224" i="4"/>
  <c r="Y224" i="4"/>
  <c r="Z224" i="4"/>
  <c r="T223" i="4"/>
  <c r="U223" i="4"/>
  <c r="V223" i="4"/>
  <c r="W223" i="4"/>
  <c r="X223" i="4"/>
  <c r="Y223" i="4"/>
  <c r="Z223" i="4"/>
  <c r="H272" i="4"/>
  <c r="I272" i="4"/>
  <c r="J272" i="4"/>
  <c r="K272" i="4"/>
  <c r="L272" i="4"/>
  <c r="M272" i="4"/>
  <c r="N272" i="4"/>
  <c r="H271" i="4"/>
  <c r="I271" i="4"/>
  <c r="J271" i="4"/>
  <c r="K271" i="4"/>
  <c r="L271" i="4"/>
  <c r="M271" i="4"/>
  <c r="N271" i="4"/>
  <c r="H270" i="4"/>
  <c r="I270" i="4"/>
  <c r="J270" i="4"/>
  <c r="K270" i="4"/>
  <c r="L270" i="4"/>
  <c r="M270" i="4"/>
  <c r="N270" i="4"/>
  <c r="H269" i="4"/>
  <c r="I269" i="4"/>
  <c r="J269" i="4"/>
  <c r="K269" i="4"/>
  <c r="L269" i="4"/>
  <c r="M269" i="4"/>
  <c r="N269" i="4"/>
  <c r="H268" i="4"/>
  <c r="I268" i="4"/>
  <c r="J268" i="4"/>
  <c r="K268" i="4"/>
  <c r="L268" i="4"/>
  <c r="M268" i="4"/>
  <c r="N268" i="4"/>
  <c r="H267" i="4"/>
  <c r="I267" i="4"/>
  <c r="J267" i="4"/>
  <c r="K267" i="4"/>
  <c r="L267" i="4"/>
  <c r="M267" i="4"/>
  <c r="N267" i="4"/>
  <c r="H266" i="4"/>
  <c r="I266" i="4"/>
  <c r="J266" i="4"/>
  <c r="K266" i="4"/>
  <c r="L266" i="4"/>
  <c r="M266" i="4"/>
  <c r="N266" i="4"/>
  <c r="H265" i="4"/>
  <c r="I265" i="4"/>
  <c r="J265" i="4"/>
  <c r="K265" i="4"/>
  <c r="L265" i="4"/>
  <c r="M265" i="4"/>
  <c r="N265" i="4"/>
  <c r="H264" i="4"/>
  <c r="I264" i="4"/>
  <c r="J264" i="4"/>
  <c r="K264" i="4"/>
  <c r="L264" i="4"/>
  <c r="M264" i="4"/>
  <c r="N264" i="4"/>
  <c r="H263" i="4"/>
  <c r="I263" i="4"/>
  <c r="J263" i="4"/>
  <c r="K263" i="4"/>
  <c r="L263" i="4"/>
  <c r="M263" i="4"/>
  <c r="N263" i="4"/>
  <c r="H262" i="4"/>
  <c r="I262" i="4"/>
  <c r="J262" i="4"/>
  <c r="K262" i="4"/>
  <c r="L262" i="4"/>
  <c r="M262" i="4"/>
  <c r="N262" i="4"/>
  <c r="H261" i="4"/>
  <c r="I261" i="4"/>
  <c r="J261" i="4"/>
  <c r="K261" i="4"/>
  <c r="L261" i="4"/>
  <c r="M261" i="4"/>
  <c r="N261" i="4"/>
  <c r="H260" i="4"/>
  <c r="I260" i="4"/>
  <c r="J260" i="4"/>
  <c r="K260" i="4"/>
  <c r="L260" i="4"/>
  <c r="M260" i="4"/>
  <c r="N260" i="4"/>
  <c r="H259" i="4"/>
  <c r="I259" i="4"/>
  <c r="J259" i="4"/>
  <c r="K259" i="4"/>
  <c r="L259" i="4"/>
  <c r="M259" i="4"/>
  <c r="N259" i="4"/>
  <c r="H258" i="4"/>
  <c r="I258" i="4"/>
  <c r="J258" i="4"/>
  <c r="K258" i="4"/>
  <c r="L258" i="4"/>
  <c r="M258" i="4"/>
  <c r="N258" i="4"/>
  <c r="H257" i="4"/>
  <c r="I257" i="4"/>
  <c r="J257" i="4"/>
  <c r="K257" i="4"/>
  <c r="L257" i="4"/>
  <c r="M257" i="4"/>
  <c r="N257" i="4"/>
  <c r="H256" i="4"/>
  <c r="I256" i="4"/>
  <c r="J256" i="4"/>
  <c r="K256" i="4"/>
  <c r="L256" i="4"/>
  <c r="M256" i="4"/>
  <c r="N256" i="4"/>
  <c r="H255" i="4"/>
  <c r="I255" i="4"/>
  <c r="J255" i="4"/>
  <c r="K255" i="4"/>
  <c r="L255" i="4"/>
  <c r="M255" i="4"/>
  <c r="N255" i="4"/>
  <c r="H254" i="4"/>
  <c r="I254" i="4"/>
  <c r="J254" i="4"/>
  <c r="K254" i="4"/>
  <c r="L254" i="4"/>
  <c r="M254" i="4"/>
  <c r="N254" i="4"/>
  <c r="H253" i="4"/>
  <c r="I253" i="4"/>
  <c r="J253" i="4"/>
  <c r="K253" i="4"/>
  <c r="L253" i="4"/>
  <c r="M253" i="4"/>
  <c r="N253" i="4"/>
  <c r="H252" i="4"/>
  <c r="I252" i="4"/>
  <c r="J252" i="4"/>
  <c r="K252" i="4"/>
  <c r="L252" i="4"/>
  <c r="M252" i="4"/>
  <c r="N252" i="4"/>
  <c r="H251" i="4"/>
  <c r="I251" i="4"/>
  <c r="J251" i="4"/>
  <c r="K251" i="4"/>
  <c r="L251" i="4"/>
  <c r="M251" i="4"/>
  <c r="N251" i="4"/>
  <c r="H250" i="4"/>
  <c r="I250" i="4"/>
  <c r="J250" i="4"/>
  <c r="K250" i="4"/>
  <c r="L250" i="4"/>
  <c r="M250" i="4"/>
  <c r="N250" i="4"/>
  <c r="H249" i="4"/>
  <c r="I249" i="4"/>
  <c r="J249" i="4"/>
  <c r="K249" i="4"/>
  <c r="L249" i="4"/>
  <c r="M249" i="4"/>
  <c r="N249" i="4"/>
  <c r="H248" i="4"/>
  <c r="I248" i="4"/>
  <c r="J248" i="4"/>
  <c r="K248" i="4"/>
  <c r="L248" i="4"/>
  <c r="M248" i="4"/>
  <c r="N248" i="4"/>
  <c r="H247" i="4"/>
  <c r="I247" i="4"/>
  <c r="J247" i="4"/>
  <c r="K247" i="4"/>
  <c r="L247" i="4"/>
  <c r="M247" i="4"/>
  <c r="N247" i="4"/>
  <c r="H246" i="4"/>
  <c r="I246" i="4"/>
  <c r="J246" i="4"/>
  <c r="K246" i="4"/>
  <c r="L246" i="4"/>
  <c r="M246" i="4"/>
  <c r="N246" i="4"/>
  <c r="H245" i="4"/>
  <c r="I245" i="4"/>
  <c r="J245" i="4"/>
  <c r="K245" i="4"/>
  <c r="L245" i="4"/>
  <c r="M245" i="4"/>
  <c r="N245" i="4"/>
  <c r="H244" i="4"/>
  <c r="I244" i="4"/>
  <c r="J244" i="4"/>
  <c r="K244" i="4"/>
  <c r="L244" i="4"/>
  <c r="M244" i="4"/>
  <c r="N244" i="4"/>
  <c r="H243" i="4"/>
  <c r="I243" i="4"/>
  <c r="J243" i="4"/>
  <c r="K243" i="4"/>
  <c r="L243" i="4"/>
  <c r="M243" i="4"/>
  <c r="N243" i="4"/>
  <c r="H242" i="4"/>
  <c r="I242" i="4"/>
  <c r="J242" i="4"/>
  <c r="K242" i="4"/>
  <c r="L242" i="4"/>
  <c r="M242" i="4"/>
  <c r="N242" i="4"/>
  <c r="H241" i="4"/>
  <c r="I241" i="4"/>
  <c r="J241" i="4"/>
  <c r="K241" i="4"/>
  <c r="L241" i="4"/>
  <c r="M241" i="4"/>
  <c r="N241" i="4"/>
  <c r="H240" i="4"/>
  <c r="I240" i="4"/>
  <c r="J240" i="4"/>
  <c r="K240" i="4"/>
  <c r="L240" i="4"/>
  <c r="M240" i="4"/>
  <c r="N240" i="4"/>
  <c r="H239" i="4"/>
  <c r="I239" i="4"/>
  <c r="J239" i="4"/>
  <c r="K239" i="4"/>
  <c r="L239" i="4"/>
  <c r="M239" i="4"/>
  <c r="N239" i="4"/>
  <c r="H238" i="4"/>
  <c r="I238" i="4"/>
  <c r="J238" i="4"/>
  <c r="K238" i="4"/>
  <c r="L238" i="4"/>
  <c r="M238" i="4"/>
  <c r="N238" i="4"/>
  <c r="H237" i="4"/>
  <c r="I237" i="4"/>
  <c r="J237" i="4"/>
  <c r="K237" i="4"/>
  <c r="L237" i="4"/>
  <c r="M237" i="4"/>
  <c r="N237" i="4"/>
  <c r="H236" i="4"/>
  <c r="I236" i="4"/>
  <c r="J236" i="4"/>
  <c r="K236" i="4"/>
  <c r="L236" i="4"/>
  <c r="M236" i="4"/>
  <c r="N236" i="4"/>
  <c r="H235" i="4"/>
  <c r="I235" i="4"/>
  <c r="J235" i="4"/>
  <c r="K235" i="4"/>
  <c r="L235" i="4"/>
  <c r="M235" i="4"/>
  <c r="N235" i="4"/>
  <c r="H234" i="4"/>
  <c r="I234" i="4"/>
  <c r="J234" i="4"/>
  <c r="K234" i="4"/>
  <c r="L234" i="4"/>
  <c r="M234" i="4"/>
  <c r="N234" i="4"/>
  <c r="H233" i="4"/>
  <c r="I233" i="4"/>
  <c r="J233" i="4"/>
  <c r="K233" i="4"/>
  <c r="L233" i="4"/>
  <c r="M233" i="4"/>
  <c r="N233" i="4"/>
  <c r="H232" i="4"/>
  <c r="I232" i="4"/>
  <c r="J232" i="4"/>
  <c r="K232" i="4"/>
  <c r="L232" i="4"/>
  <c r="M232" i="4"/>
  <c r="N232" i="4"/>
  <c r="H231" i="4"/>
  <c r="I231" i="4"/>
  <c r="J231" i="4"/>
  <c r="K231" i="4"/>
  <c r="L231" i="4"/>
  <c r="M231" i="4"/>
  <c r="N231" i="4"/>
  <c r="H230" i="4"/>
  <c r="I230" i="4"/>
  <c r="J230" i="4"/>
  <c r="K230" i="4"/>
  <c r="L230" i="4"/>
  <c r="M230" i="4"/>
  <c r="N230" i="4"/>
  <c r="H229" i="4"/>
  <c r="I229" i="4"/>
  <c r="J229" i="4"/>
  <c r="K229" i="4"/>
  <c r="L229" i="4"/>
  <c r="M229" i="4"/>
  <c r="N229" i="4"/>
  <c r="H228" i="4"/>
  <c r="I228" i="4"/>
  <c r="J228" i="4"/>
  <c r="K228" i="4"/>
  <c r="L228" i="4"/>
  <c r="M228" i="4"/>
  <c r="N228" i="4"/>
  <c r="H227" i="4"/>
  <c r="I227" i="4"/>
  <c r="J227" i="4"/>
  <c r="K227" i="4"/>
  <c r="L227" i="4"/>
  <c r="M227" i="4"/>
  <c r="N227" i="4"/>
  <c r="H226" i="4"/>
  <c r="I226" i="4"/>
  <c r="J226" i="4"/>
  <c r="K226" i="4"/>
  <c r="L226" i="4"/>
  <c r="M226" i="4"/>
  <c r="N226" i="4"/>
  <c r="H225" i="4"/>
  <c r="I225" i="4"/>
  <c r="J225" i="4"/>
  <c r="K225" i="4"/>
  <c r="L225" i="4"/>
  <c r="M225" i="4"/>
  <c r="N225" i="4"/>
  <c r="H224" i="4"/>
  <c r="I224" i="4"/>
  <c r="J224" i="4"/>
  <c r="K224" i="4"/>
  <c r="L224" i="4"/>
  <c r="M224" i="4"/>
  <c r="N224" i="4"/>
  <c r="H223" i="4"/>
  <c r="I223" i="4"/>
  <c r="J223" i="4"/>
  <c r="K223" i="4"/>
  <c r="L223" i="4"/>
  <c r="M223" i="4"/>
  <c r="N223" i="4"/>
  <c r="T219" i="4"/>
  <c r="U219" i="4"/>
  <c r="V219" i="4"/>
  <c r="W219" i="4"/>
  <c r="X219" i="4"/>
  <c r="Y219" i="4"/>
  <c r="Z219" i="4"/>
  <c r="T218" i="4"/>
  <c r="U218" i="4"/>
  <c r="V218" i="4"/>
  <c r="W218" i="4"/>
  <c r="X218" i="4"/>
  <c r="Y218" i="4"/>
  <c r="Z218" i="4"/>
  <c r="T217" i="4"/>
  <c r="U217" i="4"/>
  <c r="V217" i="4"/>
  <c r="W217" i="4"/>
  <c r="X217" i="4"/>
  <c r="Y217" i="4"/>
  <c r="Z217" i="4"/>
  <c r="T216" i="4"/>
  <c r="U216" i="4"/>
  <c r="V216" i="4"/>
  <c r="W216" i="4"/>
  <c r="X216" i="4"/>
  <c r="Y216" i="4"/>
  <c r="Z216" i="4"/>
  <c r="T215" i="4"/>
  <c r="U215" i="4"/>
  <c r="V215" i="4"/>
  <c r="W215" i="4"/>
  <c r="X215" i="4"/>
  <c r="Y215" i="4"/>
  <c r="Z215" i="4"/>
  <c r="T214" i="4"/>
  <c r="U214" i="4"/>
  <c r="V214" i="4"/>
  <c r="W214" i="4"/>
  <c r="X214" i="4"/>
  <c r="Y214" i="4"/>
  <c r="Z214" i="4"/>
  <c r="T213" i="4"/>
  <c r="U213" i="4"/>
  <c r="V213" i="4"/>
  <c r="W213" i="4"/>
  <c r="X213" i="4"/>
  <c r="Y213" i="4"/>
  <c r="Z213" i="4"/>
  <c r="T212" i="4"/>
  <c r="U212" i="4"/>
  <c r="V212" i="4"/>
  <c r="W212" i="4"/>
  <c r="X212" i="4"/>
  <c r="Y212" i="4"/>
  <c r="Z212" i="4"/>
  <c r="T211" i="4"/>
  <c r="U211" i="4"/>
  <c r="V211" i="4"/>
  <c r="W211" i="4"/>
  <c r="X211" i="4"/>
  <c r="Y211" i="4"/>
  <c r="Z211" i="4"/>
  <c r="T210" i="4"/>
  <c r="U210" i="4"/>
  <c r="V210" i="4"/>
  <c r="W210" i="4"/>
  <c r="X210" i="4"/>
  <c r="Y210" i="4"/>
  <c r="Z210" i="4"/>
  <c r="T209" i="4"/>
  <c r="U209" i="4"/>
  <c r="V209" i="4"/>
  <c r="W209" i="4"/>
  <c r="X209" i="4"/>
  <c r="Y209" i="4"/>
  <c r="Z209" i="4"/>
  <c r="T208" i="4"/>
  <c r="U208" i="4"/>
  <c r="V208" i="4"/>
  <c r="W208" i="4"/>
  <c r="X208" i="4"/>
  <c r="Y208" i="4"/>
  <c r="Z208" i="4"/>
  <c r="T207" i="4"/>
  <c r="U207" i="4"/>
  <c r="V207" i="4"/>
  <c r="W207" i="4"/>
  <c r="X207" i="4"/>
  <c r="Y207" i="4"/>
  <c r="Z207" i="4"/>
  <c r="T206" i="4"/>
  <c r="U206" i="4"/>
  <c r="V206" i="4"/>
  <c r="W206" i="4"/>
  <c r="X206" i="4"/>
  <c r="Y206" i="4"/>
  <c r="Z206" i="4"/>
  <c r="T205" i="4"/>
  <c r="U205" i="4"/>
  <c r="V205" i="4"/>
  <c r="W205" i="4"/>
  <c r="X205" i="4"/>
  <c r="Y205" i="4"/>
  <c r="Z205" i="4"/>
  <c r="T204" i="4"/>
  <c r="U204" i="4"/>
  <c r="V204" i="4"/>
  <c r="W204" i="4"/>
  <c r="X204" i="4"/>
  <c r="Y204" i="4"/>
  <c r="Z204" i="4"/>
  <c r="T203" i="4"/>
  <c r="U203" i="4"/>
  <c r="V203" i="4"/>
  <c r="W203" i="4"/>
  <c r="X203" i="4"/>
  <c r="Y203" i="4"/>
  <c r="Z203" i="4"/>
  <c r="T202" i="4"/>
  <c r="U202" i="4"/>
  <c r="V202" i="4"/>
  <c r="W202" i="4"/>
  <c r="X202" i="4"/>
  <c r="Y202" i="4"/>
  <c r="Z202" i="4"/>
  <c r="T201" i="4"/>
  <c r="U201" i="4"/>
  <c r="V201" i="4"/>
  <c r="W201" i="4"/>
  <c r="X201" i="4"/>
  <c r="Y201" i="4"/>
  <c r="Z201" i="4"/>
  <c r="T200" i="4"/>
  <c r="U200" i="4"/>
  <c r="V200" i="4"/>
  <c r="W200" i="4"/>
  <c r="X200" i="4"/>
  <c r="Y200" i="4"/>
  <c r="Z200" i="4"/>
  <c r="T199" i="4"/>
  <c r="U199" i="4"/>
  <c r="V199" i="4"/>
  <c r="W199" i="4"/>
  <c r="X199" i="4"/>
  <c r="Y199" i="4"/>
  <c r="Z199" i="4"/>
  <c r="T198" i="4"/>
  <c r="U198" i="4"/>
  <c r="V198" i="4"/>
  <c r="W198" i="4"/>
  <c r="X198" i="4"/>
  <c r="Y198" i="4"/>
  <c r="Z198" i="4"/>
  <c r="T197" i="4"/>
  <c r="U197" i="4"/>
  <c r="V197" i="4"/>
  <c r="W197" i="4"/>
  <c r="X197" i="4"/>
  <c r="Y197" i="4"/>
  <c r="Z197" i="4"/>
  <c r="T196" i="4"/>
  <c r="U196" i="4"/>
  <c r="V196" i="4"/>
  <c r="W196" i="4"/>
  <c r="X196" i="4"/>
  <c r="Y196" i="4"/>
  <c r="Z196" i="4"/>
  <c r="T195" i="4"/>
  <c r="U195" i="4"/>
  <c r="V195" i="4"/>
  <c r="W195" i="4"/>
  <c r="X195" i="4"/>
  <c r="Y195" i="4"/>
  <c r="Z195" i="4"/>
  <c r="T194" i="4"/>
  <c r="U194" i="4"/>
  <c r="V194" i="4"/>
  <c r="W194" i="4"/>
  <c r="X194" i="4"/>
  <c r="Y194" i="4"/>
  <c r="Z194" i="4"/>
  <c r="T193" i="4"/>
  <c r="U193" i="4"/>
  <c r="V193" i="4"/>
  <c r="W193" i="4"/>
  <c r="X193" i="4"/>
  <c r="Y193" i="4"/>
  <c r="Z193" i="4"/>
  <c r="T192" i="4"/>
  <c r="U192" i="4"/>
  <c r="V192" i="4"/>
  <c r="W192" i="4"/>
  <c r="X192" i="4"/>
  <c r="Y192" i="4"/>
  <c r="Z192" i="4"/>
  <c r="T191" i="4"/>
  <c r="U191" i="4"/>
  <c r="V191" i="4"/>
  <c r="W191" i="4"/>
  <c r="X191" i="4"/>
  <c r="Y191" i="4"/>
  <c r="Z191" i="4"/>
  <c r="T190" i="4"/>
  <c r="U190" i="4"/>
  <c r="V190" i="4"/>
  <c r="W190" i="4"/>
  <c r="X190" i="4"/>
  <c r="Y190" i="4"/>
  <c r="Z190" i="4"/>
  <c r="T189" i="4"/>
  <c r="U189" i="4"/>
  <c r="V189" i="4"/>
  <c r="W189" i="4"/>
  <c r="X189" i="4"/>
  <c r="Y189" i="4"/>
  <c r="Z189" i="4"/>
  <c r="T188" i="4"/>
  <c r="U188" i="4"/>
  <c r="V188" i="4"/>
  <c r="W188" i="4"/>
  <c r="X188" i="4"/>
  <c r="Y188" i="4"/>
  <c r="Z188" i="4"/>
  <c r="T187" i="4"/>
  <c r="U187" i="4"/>
  <c r="V187" i="4"/>
  <c r="W187" i="4"/>
  <c r="X187" i="4"/>
  <c r="Y187" i="4"/>
  <c r="Z187" i="4"/>
  <c r="T186" i="4"/>
  <c r="U186" i="4"/>
  <c r="V186" i="4"/>
  <c r="W186" i="4"/>
  <c r="X186" i="4"/>
  <c r="Y186" i="4"/>
  <c r="Z186" i="4"/>
  <c r="T185" i="4"/>
  <c r="U185" i="4"/>
  <c r="V185" i="4"/>
  <c r="W185" i="4"/>
  <c r="X185" i="4"/>
  <c r="Y185" i="4"/>
  <c r="Z185" i="4"/>
  <c r="T184" i="4"/>
  <c r="U184" i="4"/>
  <c r="V184" i="4"/>
  <c r="W184" i="4"/>
  <c r="X184" i="4"/>
  <c r="Y184" i="4"/>
  <c r="Z184" i="4"/>
  <c r="T183" i="4"/>
  <c r="U183" i="4"/>
  <c r="V183" i="4"/>
  <c r="W183" i="4"/>
  <c r="X183" i="4"/>
  <c r="Y183" i="4"/>
  <c r="Z183" i="4"/>
  <c r="T182" i="4"/>
  <c r="U182" i="4"/>
  <c r="V182" i="4"/>
  <c r="W182" i="4"/>
  <c r="X182" i="4"/>
  <c r="Y182" i="4"/>
  <c r="Z182" i="4"/>
  <c r="T181" i="4"/>
  <c r="U181" i="4"/>
  <c r="V181" i="4"/>
  <c r="W181" i="4"/>
  <c r="X181" i="4"/>
  <c r="Y181" i="4"/>
  <c r="Z181" i="4"/>
  <c r="T180" i="4"/>
  <c r="U180" i="4"/>
  <c r="V180" i="4"/>
  <c r="W180" i="4"/>
  <c r="X180" i="4"/>
  <c r="Y180" i="4"/>
  <c r="Z180" i="4"/>
  <c r="T179" i="4"/>
  <c r="U179" i="4"/>
  <c r="V179" i="4"/>
  <c r="W179" i="4"/>
  <c r="X179" i="4"/>
  <c r="Y179" i="4"/>
  <c r="Z179" i="4"/>
  <c r="T178" i="4"/>
  <c r="U178" i="4"/>
  <c r="V178" i="4"/>
  <c r="W178" i="4"/>
  <c r="X178" i="4"/>
  <c r="Y178" i="4"/>
  <c r="Z178" i="4"/>
  <c r="T177" i="4"/>
  <c r="U177" i="4"/>
  <c r="V177" i="4"/>
  <c r="W177" i="4"/>
  <c r="X177" i="4"/>
  <c r="Y177" i="4"/>
  <c r="Z177" i="4"/>
  <c r="T176" i="4"/>
  <c r="U176" i="4"/>
  <c r="V176" i="4"/>
  <c r="W176" i="4"/>
  <c r="X176" i="4"/>
  <c r="Y176" i="4"/>
  <c r="Z176" i="4"/>
  <c r="T175" i="4"/>
  <c r="U175" i="4"/>
  <c r="V175" i="4"/>
  <c r="W175" i="4"/>
  <c r="X175" i="4"/>
  <c r="Y175" i="4"/>
  <c r="Z175" i="4"/>
  <c r="T174" i="4"/>
  <c r="U174" i="4"/>
  <c r="V174" i="4"/>
  <c r="W174" i="4"/>
  <c r="X174" i="4"/>
  <c r="Y174" i="4"/>
  <c r="Z174" i="4"/>
  <c r="T173" i="4"/>
  <c r="U173" i="4"/>
  <c r="V173" i="4"/>
  <c r="W173" i="4"/>
  <c r="X173" i="4"/>
  <c r="Y173" i="4"/>
  <c r="Z173" i="4"/>
  <c r="T172" i="4"/>
  <c r="U172" i="4"/>
  <c r="V172" i="4"/>
  <c r="W172" i="4"/>
  <c r="X172" i="4"/>
  <c r="Y172" i="4"/>
  <c r="Z172" i="4"/>
  <c r="T171" i="4"/>
  <c r="U171" i="4"/>
  <c r="V171" i="4"/>
  <c r="W171" i="4"/>
  <c r="X171" i="4"/>
  <c r="Y171" i="4"/>
  <c r="Z171" i="4"/>
  <c r="T170" i="4"/>
  <c r="U170" i="4"/>
  <c r="V170" i="4"/>
  <c r="W170" i="4"/>
  <c r="X170" i="4"/>
  <c r="Y170" i="4"/>
  <c r="Z170" i="4"/>
  <c r="H219" i="4"/>
  <c r="I219" i="4"/>
  <c r="J219" i="4"/>
  <c r="K219" i="4"/>
  <c r="L219" i="4"/>
  <c r="M219" i="4"/>
  <c r="N219" i="4"/>
  <c r="H218" i="4"/>
  <c r="I218" i="4"/>
  <c r="J218" i="4"/>
  <c r="K218" i="4"/>
  <c r="L218" i="4"/>
  <c r="M218" i="4"/>
  <c r="N218" i="4"/>
  <c r="H217" i="4"/>
  <c r="I217" i="4"/>
  <c r="J217" i="4"/>
  <c r="K217" i="4"/>
  <c r="L217" i="4"/>
  <c r="M217" i="4"/>
  <c r="N217" i="4"/>
  <c r="H216" i="4"/>
  <c r="I216" i="4"/>
  <c r="J216" i="4"/>
  <c r="K216" i="4"/>
  <c r="L216" i="4"/>
  <c r="M216" i="4"/>
  <c r="N216" i="4"/>
  <c r="H215" i="4"/>
  <c r="I215" i="4"/>
  <c r="J215" i="4"/>
  <c r="K215" i="4"/>
  <c r="L215" i="4"/>
  <c r="M215" i="4"/>
  <c r="N215" i="4"/>
  <c r="H214" i="4"/>
  <c r="I214" i="4"/>
  <c r="J214" i="4"/>
  <c r="K214" i="4"/>
  <c r="L214" i="4"/>
  <c r="M214" i="4"/>
  <c r="N214" i="4"/>
  <c r="H213" i="4"/>
  <c r="I213" i="4"/>
  <c r="J213" i="4"/>
  <c r="K213" i="4"/>
  <c r="L213" i="4"/>
  <c r="M213" i="4"/>
  <c r="N213" i="4"/>
  <c r="H212" i="4"/>
  <c r="I212" i="4"/>
  <c r="J212" i="4"/>
  <c r="K212" i="4"/>
  <c r="L212" i="4"/>
  <c r="M212" i="4"/>
  <c r="N212" i="4"/>
  <c r="H211" i="4"/>
  <c r="I211" i="4"/>
  <c r="J211" i="4"/>
  <c r="K211" i="4"/>
  <c r="L211" i="4"/>
  <c r="M211" i="4"/>
  <c r="N211" i="4"/>
  <c r="H210" i="4"/>
  <c r="I210" i="4"/>
  <c r="J210" i="4"/>
  <c r="K210" i="4"/>
  <c r="L210" i="4"/>
  <c r="M210" i="4"/>
  <c r="N210" i="4"/>
  <c r="H209" i="4"/>
  <c r="I209" i="4"/>
  <c r="J209" i="4"/>
  <c r="K209" i="4"/>
  <c r="L209" i="4"/>
  <c r="M209" i="4"/>
  <c r="N209" i="4"/>
  <c r="H208" i="4"/>
  <c r="I208" i="4"/>
  <c r="J208" i="4"/>
  <c r="K208" i="4"/>
  <c r="L208" i="4"/>
  <c r="M208" i="4"/>
  <c r="N208" i="4"/>
  <c r="H207" i="4"/>
  <c r="I207" i="4"/>
  <c r="J207" i="4"/>
  <c r="K207" i="4"/>
  <c r="L207" i="4"/>
  <c r="M207" i="4"/>
  <c r="N207" i="4"/>
  <c r="H206" i="4"/>
  <c r="I206" i="4"/>
  <c r="J206" i="4"/>
  <c r="K206" i="4"/>
  <c r="L206" i="4"/>
  <c r="M206" i="4"/>
  <c r="N206" i="4"/>
  <c r="H205" i="4"/>
  <c r="I205" i="4"/>
  <c r="J205" i="4"/>
  <c r="K205" i="4"/>
  <c r="L205" i="4"/>
  <c r="M205" i="4"/>
  <c r="N205" i="4"/>
  <c r="H204" i="4"/>
  <c r="I204" i="4"/>
  <c r="J204" i="4"/>
  <c r="K204" i="4"/>
  <c r="L204" i="4"/>
  <c r="M204" i="4"/>
  <c r="N204" i="4"/>
  <c r="H203" i="4"/>
  <c r="I203" i="4"/>
  <c r="J203" i="4"/>
  <c r="K203" i="4"/>
  <c r="L203" i="4"/>
  <c r="M203" i="4"/>
  <c r="N203" i="4"/>
  <c r="H202" i="4"/>
  <c r="I202" i="4"/>
  <c r="J202" i="4"/>
  <c r="K202" i="4"/>
  <c r="L202" i="4"/>
  <c r="M202" i="4"/>
  <c r="N202" i="4"/>
  <c r="H201" i="4"/>
  <c r="I201" i="4"/>
  <c r="J201" i="4"/>
  <c r="K201" i="4"/>
  <c r="L201" i="4"/>
  <c r="M201" i="4"/>
  <c r="N201" i="4"/>
  <c r="H200" i="4"/>
  <c r="I200" i="4"/>
  <c r="J200" i="4"/>
  <c r="K200" i="4"/>
  <c r="L200" i="4"/>
  <c r="M200" i="4"/>
  <c r="N200" i="4"/>
  <c r="H199" i="4"/>
  <c r="I199" i="4"/>
  <c r="J199" i="4"/>
  <c r="K199" i="4"/>
  <c r="L199" i="4"/>
  <c r="M199" i="4"/>
  <c r="N199" i="4"/>
  <c r="H198" i="4"/>
  <c r="I198" i="4"/>
  <c r="J198" i="4"/>
  <c r="K198" i="4"/>
  <c r="L198" i="4"/>
  <c r="M198" i="4"/>
  <c r="N198" i="4"/>
  <c r="H197" i="4"/>
  <c r="I197" i="4"/>
  <c r="J197" i="4"/>
  <c r="K197" i="4"/>
  <c r="L197" i="4"/>
  <c r="M197" i="4"/>
  <c r="N197" i="4"/>
  <c r="H196" i="4"/>
  <c r="I196" i="4"/>
  <c r="J196" i="4"/>
  <c r="K196" i="4"/>
  <c r="L196" i="4"/>
  <c r="M196" i="4"/>
  <c r="N196" i="4"/>
  <c r="H195" i="4"/>
  <c r="I195" i="4"/>
  <c r="J195" i="4"/>
  <c r="K195" i="4"/>
  <c r="L195" i="4"/>
  <c r="M195" i="4"/>
  <c r="N195" i="4"/>
  <c r="H194" i="4"/>
  <c r="I194" i="4"/>
  <c r="J194" i="4"/>
  <c r="K194" i="4"/>
  <c r="L194" i="4"/>
  <c r="M194" i="4"/>
  <c r="N194" i="4"/>
  <c r="H193" i="4"/>
  <c r="I193" i="4"/>
  <c r="J193" i="4"/>
  <c r="K193" i="4"/>
  <c r="L193" i="4"/>
  <c r="M193" i="4"/>
  <c r="N193" i="4"/>
  <c r="H192" i="4"/>
  <c r="I192" i="4"/>
  <c r="J192" i="4"/>
  <c r="K192" i="4"/>
  <c r="L192" i="4"/>
  <c r="M192" i="4"/>
  <c r="N192" i="4"/>
  <c r="H191" i="4"/>
  <c r="I191" i="4"/>
  <c r="J191" i="4"/>
  <c r="K191" i="4"/>
  <c r="L191" i="4"/>
  <c r="M191" i="4"/>
  <c r="N191" i="4"/>
  <c r="H190" i="4"/>
  <c r="I190" i="4"/>
  <c r="J190" i="4"/>
  <c r="K190" i="4"/>
  <c r="L190" i="4"/>
  <c r="M190" i="4"/>
  <c r="N190" i="4"/>
  <c r="H189" i="4"/>
  <c r="I189" i="4"/>
  <c r="J189" i="4"/>
  <c r="K189" i="4"/>
  <c r="L189" i="4"/>
  <c r="M189" i="4"/>
  <c r="N189" i="4"/>
  <c r="H188" i="4"/>
  <c r="I188" i="4"/>
  <c r="J188" i="4"/>
  <c r="K188" i="4"/>
  <c r="L188" i="4"/>
  <c r="M188" i="4"/>
  <c r="N188" i="4"/>
  <c r="H187" i="4"/>
  <c r="I187" i="4"/>
  <c r="J187" i="4"/>
  <c r="K187" i="4"/>
  <c r="L187" i="4"/>
  <c r="M187" i="4"/>
  <c r="N187" i="4"/>
  <c r="H186" i="4"/>
  <c r="I186" i="4"/>
  <c r="J186" i="4"/>
  <c r="K186" i="4"/>
  <c r="L186" i="4"/>
  <c r="M186" i="4"/>
  <c r="N186" i="4"/>
  <c r="H185" i="4"/>
  <c r="I185" i="4"/>
  <c r="J185" i="4"/>
  <c r="K185" i="4"/>
  <c r="L185" i="4"/>
  <c r="M185" i="4"/>
  <c r="N185" i="4"/>
  <c r="H184" i="4"/>
  <c r="I184" i="4"/>
  <c r="J184" i="4"/>
  <c r="K184" i="4"/>
  <c r="L184" i="4"/>
  <c r="M184" i="4"/>
  <c r="N184" i="4"/>
  <c r="H183" i="4"/>
  <c r="I183" i="4"/>
  <c r="J183" i="4"/>
  <c r="K183" i="4"/>
  <c r="L183" i="4"/>
  <c r="M183" i="4"/>
  <c r="N183" i="4"/>
  <c r="H182" i="4"/>
  <c r="I182" i="4"/>
  <c r="J182" i="4"/>
  <c r="K182" i="4"/>
  <c r="L182" i="4"/>
  <c r="M182" i="4"/>
  <c r="N182" i="4"/>
  <c r="H181" i="4"/>
  <c r="I181" i="4"/>
  <c r="J181" i="4"/>
  <c r="K181" i="4"/>
  <c r="L181" i="4"/>
  <c r="M181" i="4"/>
  <c r="N181" i="4"/>
  <c r="H180" i="4"/>
  <c r="I180" i="4"/>
  <c r="J180" i="4"/>
  <c r="K180" i="4"/>
  <c r="L180" i="4"/>
  <c r="M180" i="4"/>
  <c r="N180" i="4"/>
  <c r="H179" i="4"/>
  <c r="I179" i="4"/>
  <c r="J179" i="4"/>
  <c r="K179" i="4"/>
  <c r="L179" i="4"/>
  <c r="M179" i="4"/>
  <c r="N179" i="4"/>
  <c r="H178" i="4"/>
  <c r="I178" i="4"/>
  <c r="J178" i="4"/>
  <c r="K178" i="4"/>
  <c r="L178" i="4"/>
  <c r="M178" i="4"/>
  <c r="N178" i="4"/>
  <c r="H177" i="4"/>
  <c r="I177" i="4"/>
  <c r="J177" i="4"/>
  <c r="K177" i="4"/>
  <c r="L177" i="4"/>
  <c r="M177" i="4"/>
  <c r="N177" i="4"/>
  <c r="H176" i="4"/>
  <c r="I176" i="4"/>
  <c r="J176" i="4"/>
  <c r="K176" i="4"/>
  <c r="L176" i="4"/>
  <c r="M176" i="4"/>
  <c r="N176" i="4"/>
  <c r="H175" i="4"/>
  <c r="I175" i="4"/>
  <c r="J175" i="4"/>
  <c r="K175" i="4"/>
  <c r="L175" i="4"/>
  <c r="M175" i="4"/>
  <c r="N175" i="4"/>
  <c r="H174" i="4"/>
  <c r="I174" i="4"/>
  <c r="J174" i="4"/>
  <c r="K174" i="4"/>
  <c r="L174" i="4"/>
  <c r="M174" i="4"/>
  <c r="N174" i="4"/>
  <c r="H173" i="4"/>
  <c r="I173" i="4"/>
  <c r="J173" i="4"/>
  <c r="K173" i="4"/>
  <c r="L173" i="4"/>
  <c r="M173" i="4"/>
  <c r="N173" i="4"/>
  <c r="H172" i="4"/>
  <c r="I172" i="4"/>
  <c r="J172" i="4"/>
  <c r="K172" i="4"/>
  <c r="L172" i="4"/>
  <c r="M172" i="4"/>
  <c r="N172" i="4"/>
  <c r="H171" i="4"/>
  <c r="I171" i="4"/>
  <c r="J171" i="4"/>
  <c r="K171" i="4"/>
  <c r="L171" i="4"/>
  <c r="M171" i="4"/>
  <c r="N171" i="4"/>
  <c r="H170" i="4"/>
  <c r="I170" i="4"/>
  <c r="J170" i="4"/>
  <c r="K170" i="4"/>
  <c r="L170" i="4"/>
  <c r="M170" i="4"/>
  <c r="N170" i="4"/>
  <c r="T166" i="4"/>
  <c r="U166" i="4"/>
  <c r="V166" i="4"/>
  <c r="W166" i="4"/>
  <c r="X166" i="4"/>
  <c r="Y166" i="4"/>
  <c r="Z166" i="4"/>
  <c r="T165" i="4"/>
  <c r="U165" i="4"/>
  <c r="V165" i="4"/>
  <c r="W165" i="4"/>
  <c r="X165" i="4"/>
  <c r="Y165" i="4"/>
  <c r="Z165" i="4"/>
  <c r="T164" i="4"/>
  <c r="U164" i="4"/>
  <c r="V164" i="4"/>
  <c r="W164" i="4"/>
  <c r="X164" i="4"/>
  <c r="Y164" i="4"/>
  <c r="Z164" i="4"/>
  <c r="T163" i="4"/>
  <c r="U163" i="4"/>
  <c r="V163" i="4"/>
  <c r="W163" i="4"/>
  <c r="X163" i="4"/>
  <c r="Y163" i="4"/>
  <c r="Z163" i="4"/>
  <c r="T162" i="4"/>
  <c r="U162" i="4"/>
  <c r="V162" i="4"/>
  <c r="W162" i="4"/>
  <c r="X162" i="4"/>
  <c r="Y162" i="4"/>
  <c r="Z162" i="4"/>
  <c r="T161" i="4"/>
  <c r="U161" i="4"/>
  <c r="V161" i="4"/>
  <c r="W161" i="4"/>
  <c r="X161" i="4"/>
  <c r="Y161" i="4"/>
  <c r="Z161" i="4"/>
  <c r="T160" i="4"/>
  <c r="U160" i="4"/>
  <c r="V160" i="4"/>
  <c r="W160" i="4"/>
  <c r="X160" i="4"/>
  <c r="Y160" i="4"/>
  <c r="Z160" i="4"/>
  <c r="T159" i="4"/>
  <c r="U159" i="4"/>
  <c r="V159" i="4"/>
  <c r="W159" i="4"/>
  <c r="X159" i="4"/>
  <c r="Y159" i="4"/>
  <c r="Z159" i="4"/>
  <c r="T158" i="4"/>
  <c r="U158" i="4"/>
  <c r="V158" i="4"/>
  <c r="W158" i="4"/>
  <c r="X158" i="4"/>
  <c r="Y158" i="4"/>
  <c r="Z158" i="4"/>
  <c r="T157" i="4"/>
  <c r="U157" i="4"/>
  <c r="V157" i="4"/>
  <c r="W157" i="4"/>
  <c r="X157" i="4"/>
  <c r="Y157" i="4"/>
  <c r="Z157" i="4"/>
  <c r="T156" i="4"/>
  <c r="U156" i="4"/>
  <c r="V156" i="4"/>
  <c r="W156" i="4"/>
  <c r="X156" i="4"/>
  <c r="Y156" i="4"/>
  <c r="Z156" i="4"/>
  <c r="T155" i="4"/>
  <c r="U155" i="4"/>
  <c r="V155" i="4"/>
  <c r="W155" i="4"/>
  <c r="X155" i="4"/>
  <c r="Y155" i="4"/>
  <c r="Z155" i="4"/>
  <c r="T154" i="4"/>
  <c r="U154" i="4"/>
  <c r="V154" i="4"/>
  <c r="W154" i="4"/>
  <c r="X154" i="4"/>
  <c r="Y154" i="4"/>
  <c r="Z154" i="4"/>
  <c r="T153" i="4"/>
  <c r="U153" i="4"/>
  <c r="V153" i="4"/>
  <c r="W153" i="4"/>
  <c r="X153" i="4"/>
  <c r="Y153" i="4"/>
  <c r="Z153" i="4"/>
  <c r="T152" i="4"/>
  <c r="U152" i="4"/>
  <c r="V152" i="4"/>
  <c r="W152" i="4"/>
  <c r="X152" i="4"/>
  <c r="Y152" i="4"/>
  <c r="Z152" i="4"/>
  <c r="T151" i="4"/>
  <c r="U151" i="4"/>
  <c r="V151" i="4"/>
  <c r="W151" i="4"/>
  <c r="X151" i="4"/>
  <c r="Y151" i="4"/>
  <c r="Z151" i="4"/>
  <c r="T150" i="4"/>
  <c r="U150" i="4"/>
  <c r="V150" i="4"/>
  <c r="W150" i="4"/>
  <c r="X150" i="4"/>
  <c r="Y150" i="4"/>
  <c r="Z150" i="4"/>
  <c r="T149" i="4"/>
  <c r="U149" i="4"/>
  <c r="V149" i="4"/>
  <c r="W149" i="4"/>
  <c r="X149" i="4"/>
  <c r="Y149" i="4"/>
  <c r="Z149" i="4"/>
  <c r="T148" i="4"/>
  <c r="U148" i="4"/>
  <c r="V148" i="4"/>
  <c r="W148" i="4"/>
  <c r="X148" i="4"/>
  <c r="Y148" i="4"/>
  <c r="Z148" i="4"/>
  <c r="T147" i="4"/>
  <c r="U147" i="4"/>
  <c r="V147" i="4"/>
  <c r="W147" i="4"/>
  <c r="X147" i="4"/>
  <c r="Y147" i="4"/>
  <c r="Z147" i="4"/>
  <c r="T146" i="4"/>
  <c r="U146" i="4"/>
  <c r="V146" i="4"/>
  <c r="W146" i="4"/>
  <c r="X146" i="4"/>
  <c r="Y146" i="4"/>
  <c r="Z146" i="4"/>
  <c r="T145" i="4"/>
  <c r="U145" i="4"/>
  <c r="V145" i="4"/>
  <c r="W145" i="4"/>
  <c r="X145" i="4"/>
  <c r="Y145" i="4"/>
  <c r="Z145" i="4"/>
  <c r="T144" i="4"/>
  <c r="U144" i="4"/>
  <c r="V144" i="4"/>
  <c r="W144" i="4"/>
  <c r="X144" i="4"/>
  <c r="Y144" i="4"/>
  <c r="Z144" i="4"/>
  <c r="T143" i="4"/>
  <c r="U143" i="4"/>
  <c r="V143" i="4"/>
  <c r="W143" i="4"/>
  <c r="X143" i="4"/>
  <c r="Y143" i="4"/>
  <c r="Z143" i="4"/>
  <c r="T142" i="4"/>
  <c r="U142" i="4"/>
  <c r="V142" i="4"/>
  <c r="W142" i="4"/>
  <c r="X142" i="4"/>
  <c r="Y142" i="4"/>
  <c r="Z142" i="4"/>
  <c r="T141" i="4"/>
  <c r="U141" i="4"/>
  <c r="V141" i="4"/>
  <c r="W141" i="4"/>
  <c r="X141" i="4"/>
  <c r="Y141" i="4"/>
  <c r="Z141" i="4"/>
  <c r="T140" i="4"/>
  <c r="U140" i="4"/>
  <c r="V140" i="4"/>
  <c r="W140" i="4"/>
  <c r="X140" i="4"/>
  <c r="Y140" i="4"/>
  <c r="Z140" i="4"/>
  <c r="T139" i="4"/>
  <c r="U139" i="4"/>
  <c r="V139" i="4"/>
  <c r="W139" i="4"/>
  <c r="X139" i="4"/>
  <c r="Y139" i="4"/>
  <c r="Z139" i="4"/>
  <c r="T138" i="4"/>
  <c r="U138" i="4"/>
  <c r="V138" i="4"/>
  <c r="W138" i="4"/>
  <c r="X138" i="4"/>
  <c r="Y138" i="4"/>
  <c r="Z138" i="4"/>
  <c r="T137" i="4"/>
  <c r="U137" i="4"/>
  <c r="V137" i="4"/>
  <c r="W137" i="4"/>
  <c r="X137" i="4"/>
  <c r="Y137" i="4"/>
  <c r="Z137" i="4"/>
  <c r="T136" i="4"/>
  <c r="U136" i="4"/>
  <c r="V136" i="4"/>
  <c r="W136" i="4"/>
  <c r="X136" i="4"/>
  <c r="Y136" i="4"/>
  <c r="Z136" i="4"/>
  <c r="T135" i="4"/>
  <c r="U135" i="4"/>
  <c r="V135" i="4"/>
  <c r="W135" i="4"/>
  <c r="X135" i="4"/>
  <c r="Y135" i="4"/>
  <c r="Z135" i="4"/>
  <c r="T134" i="4"/>
  <c r="U134" i="4"/>
  <c r="V134" i="4"/>
  <c r="W134" i="4"/>
  <c r="X134" i="4"/>
  <c r="Y134" i="4"/>
  <c r="Z134" i="4"/>
  <c r="T133" i="4"/>
  <c r="U133" i="4"/>
  <c r="V133" i="4"/>
  <c r="W133" i="4"/>
  <c r="X133" i="4"/>
  <c r="Y133" i="4"/>
  <c r="Z133" i="4"/>
  <c r="T132" i="4"/>
  <c r="U132" i="4"/>
  <c r="V132" i="4"/>
  <c r="W132" i="4"/>
  <c r="X132" i="4"/>
  <c r="Y132" i="4"/>
  <c r="Z132" i="4"/>
  <c r="T131" i="4"/>
  <c r="U131" i="4"/>
  <c r="V131" i="4"/>
  <c r="W131" i="4"/>
  <c r="X131" i="4"/>
  <c r="Y131" i="4"/>
  <c r="Z131" i="4"/>
  <c r="T130" i="4"/>
  <c r="U130" i="4"/>
  <c r="V130" i="4"/>
  <c r="W130" i="4"/>
  <c r="X130" i="4"/>
  <c r="Y130" i="4"/>
  <c r="Z130" i="4"/>
  <c r="T129" i="4"/>
  <c r="U129" i="4"/>
  <c r="V129" i="4"/>
  <c r="W129" i="4"/>
  <c r="X129" i="4"/>
  <c r="Y129" i="4"/>
  <c r="Z129" i="4"/>
  <c r="T128" i="4"/>
  <c r="U128" i="4"/>
  <c r="V128" i="4"/>
  <c r="W128" i="4"/>
  <c r="X128" i="4"/>
  <c r="Y128" i="4"/>
  <c r="Z128" i="4"/>
  <c r="T127" i="4"/>
  <c r="U127" i="4"/>
  <c r="V127" i="4"/>
  <c r="W127" i="4"/>
  <c r="X127" i="4"/>
  <c r="Y127" i="4"/>
  <c r="Z127" i="4"/>
  <c r="T126" i="4"/>
  <c r="U126" i="4"/>
  <c r="V126" i="4"/>
  <c r="W126" i="4"/>
  <c r="X126" i="4"/>
  <c r="Y126" i="4"/>
  <c r="Z126" i="4"/>
  <c r="T125" i="4"/>
  <c r="U125" i="4"/>
  <c r="V125" i="4"/>
  <c r="W125" i="4"/>
  <c r="X125" i="4"/>
  <c r="Y125" i="4"/>
  <c r="Z125" i="4"/>
  <c r="T124" i="4"/>
  <c r="U124" i="4"/>
  <c r="V124" i="4"/>
  <c r="W124" i="4"/>
  <c r="X124" i="4"/>
  <c r="Y124" i="4"/>
  <c r="Z124" i="4"/>
  <c r="T123" i="4"/>
  <c r="U123" i="4"/>
  <c r="V123" i="4"/>
  <c r="W123" i="4"/>
  <c r="X123" i="4"/>
  <c r="Y123" i="4"/>
  <c r="Z123" i="4"/>
  <c r="T122" i="4"/>
  <c r="U122" i="4"/>
  <c r="V122" i="4"/>
  <c r="W122" i="4"/>
  <c r="X122" i="4"/>
  <c r="Y122" i="4"/>
  <c r="Z122" i="4"/>
  <c r="T121" i="4"/>
  <c r="U121" i="4"/>
  <c r="V121" i="4"/>
  <c r="W121" i="4"/>
  <c r="X121" i="4"/>
  <c r="Y121" i="4"/>
  <c r="Z121" i="4"/>
  <c r="T120" i="4"/>
  <c r="U120" i="4"/>
  <c r="V120" i="4"/>
  <c r="W120" i="4"/>
  <c r="X120" i="4"/>
  <c r="Y120" i="4"/>
  <c r="Z120" i="4"/>
  <c r="T119" i="4"/>
  <c r="U119" i="4"/>
  <c r="V119" i="4"/>
  <c r="W119" i="4"/>
  <c r="X119" i="4"/>
  <c r="Y119" i="4"/>
  <c r="Z119" i="4"/>
  <c r="T118" i="4"/>
  <c r="U118" i="4"/>
  <c r="V118" i="4"/>
  <c r="W118" i="4"/>
  <c r="X118" i="4"/>
  <c r="Y118" i="4"/>
  <c r="Z118" i="4"/>
  <c r="T117" i="4"/>
  <c r="U117" i="4"/>
  <c r="V117" i="4"/>
  <c r="W117" i="4"/>
  <c r="X117" i="4"/>
  <c r="Y117" i="4"/>
  <c r="Z117" i="4"/>
  <c r="H166" i="4"/>
  <c r="I166" i="4"/>
  <c r="J166" i="4"/>
  <c r="K166" i="4"/>
  <c r="L166" i="4"/>
  <c r="M166" i="4"/>
  <c r="N166" i="4"/>
  <c r="H165" i="4"/>
  <c r="I165" i="4"/>
  <c r="J165" i="4"/>
  <c r="K165" i="4"/>
  <c r="L165" i="4"/>
  <c r="M165" i="4"/>
  <c r="N165" i="4"/>
  <c r="H164" i="4"/>
  <c r="I164" i="4"/>
  <c r="J164" i="4"/>
  <c r="K164" i="4"/>
  <c r="L164" i="4"/>
  <c r="M164" i="4"/>
  <c r="N164" i="4"/>
  <c r="H163" i="4"/>
  <c r="I163" i="4"/>
  <c r="J163" i="4"/>
  <c r="K163" i="4"/>
  <c r="L163" i="4"/>
  <c r="M163" i="4"/>
  <c r="N163" i="4"/>
  <c r="H162" i="4"/>
  <c r="I162" i="4"/>
  <c r="J162" i="4"/>
  <c r="K162" i="4"/>
  <c r="L162" i="4"/>
  <c r="M162" i="4"/>
  <c r="N162" i="4"/>
  <c r="H161" i="4"/>
  <c r="I161" i="4"/>
  <c r="J161" i="4"/>
  <c r="K161" i="4"/>
  <c r="L161" i="4"/>
  <c r="M161" i="4"/>
  <c r="N161" i="4"/>
  <c r="H160" i="4"/>
  <c r="I160" i="4"/>
  <c r="J160" i="4"/>
  <c r="K160" i="4"/>
  <c r="L160" i="4"/>
  <c r="M160" i="4"/>
  <c r="N160" i="4"/>
  <c r="H159" i="4"/>
  <c r="I159" i="4"/>
  <c r="J159" i="4"/>
  <c r="K159" i="4"/>
  <c r="L159" i="4"/>
  <c r="M159" i="4"/>
  <c r="N159" i="4"/>
  <c r="H158" i="4"/>
  <c r="I158" i="4"/>
  <c r="J158" i="4"/>
  <c r="K158" i="4"/>
  <c r="L158" i="4"/>
  <c r="M158" i="4"/>
  <c r="N158" i="4"/>
  <c r="H157" i="4"/>
  <c r="I157" i="4"/>
  <c r="J157" i="4"/>
  <c r="K157" i="4"/>
  <c r="L157" i="4"/>
  <c r="M157" i="4"/>
  <c r="N157" i="4"/>
  <c r="H156" i="4"/>
  <c r="I156" i="4"/>
  <c r="J156" i="4"/>
  <c r="K156" i="4"/>
  <c r="L156" i="4"/>
  <c r="M156" i="4"/>
  <c r="N156" i="4"/>
  <c r="H155" i="4"/>
  <c r="I155" i="4"/>
  <c r="J155" i="4"/>
  <c r="K155" i="4"/>
  <c r="L155" i="4"/>
  <c r="M155" i="4"/>
  <c r="N155" i="4"/>
  <c r="H154" i="4"/>
  <c r="I154" i="4"/>
  <c r="J154" i="4"/>
  <c r="K154" i="4"/>
  <c r="L154" i="4"/>
  <c r="M154" i="4"/>
  <c r="N154" i="4"/>
  <c r="H153" i="4"/>
  <c r="I153" i="4"/>
  <c r="J153" i="4"/>
  <c r="K153" i="4"/>
  <c r="L153" i="4"/>
  <c r="M153" i="4"/>
  <c r="N153" i="4"/>
  <c r="H152" i="4"/>
  <c r="I152" i="4"/>
  <c r="J152" i="4"/>
  <c r="K152" i="4"/>
  <c r="L152" i="4"/>
  <c r="M152" i="4"/>
  <c r="N152" i="4"/>
  <c r="H151" i="4"/>
  <c r="I151" i="4"/>
  <c r="J151" i="4"/>
  <c r="K151" i="4"/>
  <c r="L151" i="4"/>
  <c r="M151" i="4"/>
  <c r="N151" i="4"/>
  <c r="H150" i="4"/>
  <c r="I150" i="4"/>
  <c r="J150" i="4"/>
  <c r="K150" i="4"/>
  <c r="L150" i="4"/>
  <c r="M150" i="4"/>
  <c r="N150" i="4"/>
  <c r="H149" i="4"/>
  <c r="I149" i="4"/>
  <c r="J149" i="4"/>
  <c r="K149" i="4"/>
  <c r="L149" i="4"/>
  <c r="M149" i="4"/>
  <c r="N149" i="4"/>
  <c r="H148" i="4"/>
  <c r="I148" i="4"/>
  <c r="J148" i="4"/>
  <c r="K148" i="4"/>
  <c r="L148" i="4"/>
  <c r="M148" i="4"/>
  <c r="N148" i="4"/>
  <c r="H147" i="4"/>
  <c r="I147" i="4"/>
  <c r="J147" i="4"/>
  <c r="K147" i="4"/>
  <c r="L147" i="4"/>
  <c r="M147" i="4"/>
  <c r="N147" i="4"/>
  <c r="H146" i="4"/>
  <c r="I146" i="4"/>
  <c r="J146" i="4"/>
  <c r="K146" i="4"/>
  <c r="L146" i="4"/>
  <c r="M146" i="4"/>
  <c r="N146" i="4"/>
  <c r="H145" i="4"/>
  <c r="I145" i="4"/>
  <c r="J145" i="4"/>
  <c r="K145" i="4"/>
  <c r="L145" i="4"/>
  <c r="M145" i="4"/>
  <c r="N145" i="4"/>
  <c r="H144" i="4"/>
  <c r="I144" i="4"/>
  <c r="J144" i="4"/>
  <c r="K144" i="4"/>
  <c r="L144" i="4"/>
  <c r="M144" i="4"/>
  <c r="N144" i="4"/>
  <c r="H143" i="4"/>
  <c r="I143" i="4"/>
  <c r="J143" i="4"/>
  <c r="K143" i="4"/>
  <c r="L143" i="4"/>
  <c r="M143" i="4"/>
  <c r="N143" i="4"/>
  <c r="H142" i="4"/>
  <c r="I142" i="4"/>
  <c r="J142" i="4"/>
  <c r="K142" i="4"/>
  <c r="L142" i="4"/>
  <c r="M142" i="4"/>
  <c r="N142" i="4"/>
  <c r="H141" i="4"/>
  <c r="I141" i="4"/>
  <c r="J141" i="4"/>
  <c r="K141" i="4"/>
  <c r="L141" i="4"/>
  <c r="M141" i="4"/>
  <c r="N141" i="4"/>
  <c r="H140" i="4"/>
  <c r="I140" i="4"/>
  <c r="J140" i="4"/>
  <c r="K140" i="4"/>
  <c r="L140" i="4"/>
  <c r="M140" i="4"/>
  <c r="N140" i="4"/>
  <c r="H139" i="4"/>
  <c r="I139" i="4"/>
  <c r="J139" i="4"/>
  <c r="K139" i="4"/>
  <c r="L139" i="4"/>
  <c r="M139" i="4"/>
  <c r="N139" i="4"/>
  <c r="H138" i="4"/>
  <c r="I138" i="4"/>
  <c r="J138" i="4"/>
  <c r="K138" i="4"/>
  <c r="L138" i="4"/>
  <c r="M138" i="4"/>
  <c r="N138" i="4"/>
  <c r="H137" i="4"/>
  <c r="I137" i="4"/>
  <c r="J137" i="4"/>
  <c r="K137" i="4"/>
  <c r="L137" i="4"/>
  <c r="M137" i="4"/>
  <c r="N137" i="4"/>
  <c r="H136" i="4"/>
  <c r="I136" i="4"/>
  <c r="J136" i="4"/>
  <c r="K136" i="4"/>
  <c r="L136" i="4"/>
  <c r="M136" i="4"/>
  <c r="N136" i="4"/>
  <c r="H135" i="4"/>
  <c r="I135" i="4"/>
  <c r="J135" i="4"/>
  <c r="K135" i="4"/>
  <c r="L135" i="4"/>
  <c r="M135" i="4"/>
  <c r="N135" i="4"/>
  <c r="H134" i="4"/>
  <c r="I134" i="4"/>
  <c r="J134" i="4"/>
  <c r="K134" i="4"/>
  <c r="L134" i="4"/>
  <c r="M134" i="4"/>
  <c r="N134" i="4"/>
  <c r="H133" i="4"/>
  <c r="I133" i="4"/>
  <c r="J133" i="4"/>
  <c r="K133" i="4"/>
  <c r="L133" i="4"/>
  <c r="M133" i="4"/>
  <c r="N133" i="4"/>
  <c r="H132" i="4"/>
  <c r="I132" i="4"/>
  <c r="J132" i="4"/>
  <c r="K132" i="4"/>
  <c r="L132" i="4"/>
  <c r="M132" i="4"/>
  <c r="N132" i="4"/>
  <c r="H131" i="4"/>
  <c r="I131" i="4"/>
  <c r="J131" i="4"/>
  <c r="K131" i="4"/>
  <c r="L131" i="4"/>
  <c r="M131" i="4"/>
  <c r="N131" i="4"/>
  <c r="H130" i="4"/>
  <c r="I130" i="4"/>
  <c r="J130" i="4"/>
  <c r="K130" i="4"/>
  <c r="L130" i="4"/>
  <c r="M130" i="4"/>
  <c r="N130" i="4"/>
  <c r="H129" i="4"/>
  <c r="I129" i="4"/>
  <c r="J129" i="4"/>
  <c r="K129" i="4"/>
  <c r="L129" i="4"/>
  <c r="M129" i="4"/>
  <c r="N129" i="4"/>
  <c r="H128" i="4"/>
  <c r="I128" i="4"/>
  <c r="J128" i="4"/>
  <c r="K128" i="4"/>
  <c r="L128" i="4"/>
  <c r="M128" i="4"/>
  <c r="N128" i="4"/>
  <c r="H127" i="4"/>
  <c r="I127" i="4"/>
  <c r="J127" i="4"/>
  <c r="K127" i="4"/>
  <c r="L127" i="4"/>
  <c r="M127" i="4"/>
  <c r="N127" i="4"/>
  <c r="H126" i="4"/>
  <c r="I126" i="4"/>
  <c r="J126" i="4"/>
  <c r="K126" i="4"/>
  <c r="L126" i="4"/>
  <c r="M126" i="4"/>
  <c r="N126" i="4"/>
  <c r="H125" i="4"/>
  <c r="I125" i="4"/>
  <c r="J125" i="4"/>
  <c r="K125" i="4"/>
  <c r="L125" i="4"/>
  <c r="M125" i="4"/>
  <c r="N125" i="4"/>
  <c r="H124" i="4"/>
  <c r="I124" i="4"/>
  <c r="J124" i="4"/>
  <c r="K124" i="4"/>
  <c r="L124" i="4"/>
  <c r="M124" i="4"/>
  <c r="N124" i="4"/>
  <c r="H123" i="4"/>
  <c r="I123" i="4"/>
  <c r="J123" i="4"/>
  <c r="K123" i="4"/>
  <c r="L123" i="4"/>
  <c r="M123" i="4"/>
  <c r="N123" i="4"/>
  <c r="H122" i="4"/>
  <c r="I122" i="4"/>
  <c r="J122" i="4"/>
  <c r="K122" i="4"/>
  <c r="L122" i="4"/>
  <c r="M122" i="4"/>
  <c r="N122" i="4"/>
  <c r="H121" i="4"/>
  <c r="I121" i="4"/>
  <c r="J121" i="4"/>
  <c r="K121" i="4"/>
  <c r="L121" i="4"/>
  <c r="M121" i="4"/>
  <c r="N121" i="4"/>
  <c r="H120" i="4"/>
  <c r="I120" i="4"/>
  <c r="J120" i="4"/>
  <c r="K120" i="4"/>
  <c r="L120" i="4"/>
  <c r="M120" i="4"/>
  <c r="N120" i="4"/>
  <c r="H119" i="4"/>
  <c r="I119" i="4"/>
  <c r="J119" i="4"/>
  <c r="K119" i="4"/>
  <c r="L119" i="4"/>
  <c r="M119" i="4"/>
  <c r="N119" i="4"/>
  <c r="H118" i="4"/>
  <c r="I118" i="4"/>
  <c r="J118" i="4"/>
  <c r="K118" i="4"/>
  <c r="L118" i="4"/>
  <c r="M118" i="4"/>
  <c r="N118" i="4"/>
  <c r="H117" i="4"/>
  <c r="I117" i="4"/>
  <c r="J117" i="4"/>
  <c r="K117" i="4"/>
  <c r="L117" i="4"/>
  <c r="M117" i="4"/>
  <c r="N117" i="4"/>
  <c r="T113" i="4"/>
  <c r="U113" i="4"/>
  <c r="V113" i="4"/>
  <c r="W113" i="4"/>
  <c r="X113" i="4"/>
  <c r="Y113" i="4"/>
  <c r="Z113" i="4"/>
  <c r="T112" i="4"/>
  <c r="U112" i="4"/>
  <c r="V112" i="4"/>
  <c r="W112" i="4"/>
  <c r="X112" i="4"/>
  <c r="Y112" i="4"/>
  <c r="Z112" i="4"/>
  <c r="T111" i="4"/>
  <c r="U111" i="4"/>
  <c r="V111" i="4"/>
  <c r="W111" i="4"/>
  <c r="X111" i="4"/>
  <c r="Y111" i="4"/>
  <c r="Z111" i="4"/>
  <c r="T110" i="4"/>
  <c r="U110" i="4"/>
  <c r="V110" i="4"/>
  <c r="W110" i="4"/>
  <c r="X110" i="4"/>
  <c r="Y110" i="4"/>
  <c r="Z110" i="4"/>
  <c r="T109" i="4"/>
  <c r="U109" i="4"/>
  <c r="V109" i="4"/>
  <c r="W109" i="4"/>
  <c r="X109" i="4"/>
  <c r="Y109" i="4"/>
  <c r="Z109" i="4"/>
  <c r="T108" i="4"/>
  <c r="U108" i="4"/>
  <c r="V108" i="4"/>
  <c r="W108" i="4"/>
  <c r="X108" i="4"/>
  <c r="Y108" i="4"/>
  <c r="Z108" i="4"/>
  <c r="T107" i="4"/>
  <c r="U107" i="4"/>
  <c r="V107" i="4"/>
  <c r="W107" i="4"/>
  <c r="X107" i="4"/>
  <c r="Y107" i="4"/>
  <c r="Z107" i="4"/>
  <c r="T106" i="4"/>
  <c r="U106" i="4"/>
  <c r="V106" i="4"/>
  <c r="W106" i="4"/>
  <c r="X106" i="4"/>
  <c r="Y106" i="4"/>
  <c r="Z106" i="4"/>
  <c r="T105" i="4"/>
  <c r="U105" i="4"/>
  <c r="V105" i="4"/>
  <c r="W105" i="4"/>
  <c r="X105" i="4"/>
  <c r="Y105" i="4"/>
  <c r="Z105" i="4"/>
  <c r="T104" i="4"/>
  <c r="U104" i="4"/>
  <c r="V104" i="4"/>
  <c r="W104" i="4"/>
  <c r="X104" i="4"/>
  <c r="Y104" i="4"/>
  <c r="Z104" i="4"/>
  <c r="T103" i="4"/>
  <c r="U103" i="4"/>
  <c r="V103" i="4"/>
  <c r="W103" i="4"/>
  <c r="X103" i="4"/>
  <c r="Y103" i="4"/>
  <c r="Z103" i="4"/>
  <c r="T102" i="4"/>
  <c r="U102" i="4"/>
  <c r="V102" i="4"/>
  <c r="W102" i="4"/>
  <c r="X102" i="4"/>
  <c r="Y102" i="4"/>
  <c r="Z102" i="4"/>
  <c r="T101" i="4"/>
  <c r="U101" i="4"/>
  <c r="V101" i="4"/>
  <c r="W101" i="4"/>
  <c r="X101" i="4"/>
  <c r="Y101" i="4"/>
  <c r="Z101" i="4"/>
  <c r="T100" i="4"/>
  <c r="U100" i="4"/>
  <c r="V100" i="4"/>
  <c r="W100" i="4"/>
  <c r="X100" i="4"/>
  <c r="Y100" i="4"/>
  <c r="Z100" i="4"/>
  <c r="T99" i="4"/>
  <c r="U99" i="4"/>
  <c r="V99" i="4"/>
  <c r="W99" i="4"/>
  <c r="X99" i="4"/>
  <c r="Y99" i="4"/>
  <c r="Z99" i="4"/>
  <c r="T98" i="4"/>
  <c r="U98" i="4"/>
  <c r="V98" i="4"/>
  <c r="W98" i="4"/>
  <c r="X98" i="4"/>
  <c r="Y98" i="4"/>
  <c r="Z98" i="4"/>
  <c r="T97" i="4"/>
  <c r="U97" i="4"/>
  <c r="V97" i="4"/>
  <c r="W97" i="4"/>
  <c r="X97" i="4"/>
  <c r="Y97" i="4"/>
  <c r="Z97" i="4"/>
  <c r="T96" i="4"/>
  <c r="U96" i="4"/>
  <c r="V96" i="4"/>
  <c r="W96" i="4"/>
  <c r="X96" i="4"/>
  <c r="Y96" i="4"/>
  <c r="Z96" i="4"/>
  <c r="T95" i="4"/>
  <c r="U95" i="4"/>
  <c r="V95" i="4"/>
  <c r="W95" i="4"/>
  <c r="X95" i="4"/>
  <c r="Y95" i="4"/>
  <c r="Z95" i="4"/>
  <c r="T94" i="4"/>
  <c r="U94" i="4"/>
  <c r="V94" i="4"/>
  <c r="W94" i="4"/>
  <c r="X94" i="4"/>
  <c r="Y94" i="4"/>
  <c r="Z94" i="4"/>
  <c r="T93" i="4"/>
  <c r="U93" i="4"/>
  <c r="V93" i="4"/>
  <c r="W93" i="4"/>
  <c r="X93" i="4"/>
  <c r="Y93" i="4"/>
  <c r="Z93" i="4"/>
  <c r="T92" i="4"/>
  <c r="U92" i="4"/>
  <c r="V92" i="4"/>
  <c r="W92" i="4"/>
  <c r="X92" i="4"/>
  <c r="Y92" i="4"/>
  <c r="Z92" i="4"/>
  <c r="T91" i="4"/>
  <c r="U91" i="4"/>
  <c r="V91" i="4"/>
  <c r="W91" i="4"/>
  <c r="X91" i="4"/>
  <c r="Y91" i="4"/>
  <c r="Z91" i="4"/>
  <c r="T90" i="4"/>
  <c r="U90" i="4"/>
  <c r="V90" i="4"/>
  <c r="W90" i="4"/>
  <c r="X90" i="4"/>
  <c r="Y90" i="4"/>
  <c r="Z90" i="4"/>
  <c r="T89" i="4"/>
  <c r="U89" i="4"/>
  <c r="V89" i="4"/>
  <c r="W89" i="4"/>
  <c r="X89" i="4"/>
  <c r="Y89" i="4"/>
  <c r="Z89" i="4"/>
  <c r="T88" i="4"/>
  <c r="U88" i="4"/>
  <c r="V88" i="4"/>
  <c r="W88" i="4"/>
  <c r="X88" i="4"/>
  <c r="Y88" i="4"/>
  <c r="Z88" i="4"/>
  <c r="T87" i="4"/>
  <c r="U87" i="4"/>
  <c r="V87" i="4"/>
  <c r="W87" i="4"/>
  <c r="X87" i="4"/>
  <c r="Y87" i="4"/>
  <c r="Z87" i="4"/>
  <c r="T86" i="4"/>
  <c r="U86" i="4"/>
  <c r="V86" i="4"/>
  <c r="W86" i="4"/>
  <c r="X86" i="4"/>
  <c r="Y86" i="4"/>
  <c r="Z86" i="4"/>
  <c r="T85" i="4"/>
  <c r="U85" i="4"/>
  <c r="V85" i="4"/>
  <c r="W85" i="4"/>
  <c r="X85" i="4"/>
  <c r="Y85" i="4"/>
  <c r="Z85" i="4"/>
  <c r="T84" i="4"/>
  <c r="U84" i="4"/>
  <c r="V84" i="4"/>
  <c r="W84" i="4"/>
  <c r="X84" i="4"/>
  <c r="Y84" i="4"/>
  <c r="Z84" i="4"/>
  <c r="T83" i="4"/>
  <c r="U83" i="4"/>
  <c r="V83" i="4"/>
  <c r="W83" i="4"/>
  <c r="X83" i="4"/>
  <c r="Y83" i="4"/>
  <c r="Z83" i="4"/>
  <c r="T82" i="4"/>
  <c r="U82" i="4"/>
  <c r="V82" i="4"/>
  <c r="W82" i="4"/>
  <c r="X82" i="4"/>
  <c r="Y82" i="4"/>
  <c r="Z82" i="4"/>
  <c r="T81" i="4"/>
  <c r="U81" i="4"/>
  <c r="V81" i="4"/>
  <c r="W81" i="4"/>
  <c r="X81" i="4"/>
  <c r="Y81" i="4"/>
  <c r="Z81" i="4"/>
  <c r="T80" i="4"/>
  <c r="U80" i="4"/>
  <c r="V80" i="4"/>
  <c r="W80" i="4"/>
  <c r="X80" i="4"/>
  <c r="Y80" i="4"/>
  <c r="Z80" i="4"/>
  <c r="T79" i="4"/>
  <c r="U79" i="4"/>
  <c r="V79" i="4"/>
  <c r="W79" i="4"/>
  <c r="X79" i="4"/>
  <c r="Y79" i="4"/>
  <c r="Z79" i="4"/>
  <c r="T78" i="4"/>
  <c r="U78" i="4"/>
  <c r="V78" i="4"/>
  <c r="W78" i="4"/>
  <c r="X78" i="4"/>
  <c r="Y78" i="4"/>
  <c r="Z78" i="4"/>
  <c r="T77" i="4"/>
  <c r="U77" i="4"/>
  <c r="V77" i="4"/>
  <c r="W77" i="4"/>
  <c r="X77" i="4"/>
  <c r="Y77" i="4"/>
  <c r="Z77" i="4"/>
  <c r="T76" i="4"/>
  <c r="U76" i="4"/>
  <c r="V76" i="4"/>
  <c r="W76" i="4"/>
  <c r="X76" i="4"/>
  <c r="Y76" i="4"/>
  <c r="Z76" i="4"/>
  <c r="T75" i="4"/>
  <c r="U75" i="4"/>
  <c r="V75" i="4"/>
  <c r="W75" i="4"/>
  <c r="X75" i="4"/>
  <c r="Y75" i="4"/>
  <c r="Z75" i="4"/>
  <c r="T74" i="4"/>
  <c r="U74" i="4"/>
  <c r="V74" i="4"/>
  <c r="W74" i="4"/>
  <c r="X74" i="4"/>
  <c r="Y74" i="4"/>
  <c r="Z74" i="4"/>
  <c r="T73" i="4"/>
  <c r="U73" i="4"/>
  <c r="V73" i="4"/>
  <c r="W73" i="4"/>
  <c r="X73" i="4"/>
  <c r="Y73" i="4"/>
  <c r="Z73" i="4"/>
  <c r="T72" i="4"/>
  <c r="U72" i="4"/>
  <c r="V72" i="4"/>
  <c r="W72" i="4"/>
  <c r="X72" i="4"/>
  <c r="Y72" i="4"/>
  <c r="Z72" i="4"/>
  <c r="T71" i="4"/>
  <c r="U71" i="4"/>
  <c r="V71" i="4"/>
  <c r="W71" i="4"/>
  <c r="X71" i="4"/>
  <c r="Y71" i="4"/>
  <c r="Z71" i="4"/>
  <c r="T70" i="4"/>
  <c r="U70" i="4"/>
  <c r="V70" i="4"/>
  <c r="W70" i="4"/>
  <c r="X70" i="4"/>
  <c r="Y70" i="4"/>
  <c r="Z70" i="4"/>
  <c r="T69" i="4"/>
  <c r="U69" i="4"/>
  <c r="V69" i="4"/>
  <c r="W69" i="4"/>
  <c r="X69" i="4"/>
  <c r="Y69" i="4"/>
  <c r="Z69" i="4"/>
  <c r="T68" i="4"/>
  <c r="U68" i="4"/>
  <c r="V68" i="4"/>
  <c r="W68" i="4"/>
  <c r="X68" i="4"/>
  <c r="Y68" i="4"/>
  <c r="Z68" i="4"/>
  <c r="T67" i="4"/>
  <c r="U67" i="4"/>
  <c r="V67" i="4"/>
  <c r="W67" i="4"/>
  <c r="X67" i="4"/>
  <c r="Y67" i="4"/>
  <c r="Z67" i="4"/>
  <c r="T66" i="4"/>
  <c r="U66" i="4"/>
  <c r="V66" i="4"/>
  <c r="W66" i="4"/>
  <c r="X66" i="4"/>
  <c r="Y66" i="4"/>
  <c r="Z66" i="4"/>
  <c r="T65" i="4"/>
  <c r="U65" i="4"/>
  <c r="V65" i="4"/>
  <c r="W65" i="4"/>
  <c r="X65" i="4"/>
  <c r="Y65" i="4"/>
  <c r="Z65" i="4"/>
  <c r="T64" i="4"/>
  <c r="U64" i="4"/>
  <c r="V64" i="4"/>
  <c r="W64" i="4"/>
  <c r="X64" i="4"/>
  <c r="Y64" i="4"/>
  <c r="Z64" i="4"/>
  <c r="T60" i="4"/>
  <c r="U60" i="4"/>
  <c r="V60" i="4"/>
  <c r="W60" i="4"/>
  <c r="X60" i="4"/>
  <c r="Y60" i="4"/>
  <c r="Z60" i="4"/>
  <c r="T59" i="4"/>
  <c r="U59" i="4"/>
  <c r="V59" i="4"/>
  <c r="W59" i="4"/>
  <c r="X59" i="4"/>
  <c r="Y59" i="4"/>
  <c r="Z59" i="4"/>
  <c r="T58" i="4"/>
  <c r="U58" i="4"/>
  <c r="V58" i="4"/>
  <c r="W58" i="4"/>
  <c r="X58" i="4"/>
  <c r="Y58" i="4"/>
  <c r="Z58" i="4"/>
  <c r="T57" i="4"/>
  <c r="U57" i="4"/>
  <c r="V57" i="4"/>
  <c r="W57" i="4"/>
  <c r="X57" i="4"/>
  <c r="Y57" i="4"/>
  <c r="Z57" i="4"/>
  <c r="T56" i="4"/>
  <c r="U56" i="4"/>
  <c r="V56" i="4"/>
  <c r="W56" i="4"/>
  <c r="X56" i="4"/>
  <c r="Y56" i="4"/>
  <c r="Z56" i="4"/>
  <c r="T55" i="4"/>
  <c r="U55" i="4"/>
  <c r="V55" i="4"/>
  <c r="W55" i="4"/>
  <c r="X55" i="4"/>
  <c r="Y55" i="4"/>
  <c r="Z55" i="4"/>
  <c r="T54" i="4"/>
  <c r="U54" i="4"/>
  <c r="V54" i="4"/>
  <c r="W54" i="4"/>
  <c r="X54" i="4"/>
  <c r="Y54" i="4"/>
  <c r="Z54" i="4"/>
  <c r="T53" i="4"/>
  <c r="U53" i="4"/>
  <c r="V53" i="4"/>
  <c r="W53" i="4"/>
  <c r="X53" i="4"/>
  <c r="Y53" i="4"/>
  <c r="Z53" i="4"/>
  <c r="T52" i="4"/>
  <c r="U52" i="4"/>
  <c r="V52" i="4"/>
  <c r="W52" i="4"/>
  <c r="X52" i="4"/>
  <c r="Y52" i="4"/>
  <c r="Z52" i="4"/>
  <c r="T51" i="4"/>
  <c r="U51" i="4"/>
  <c r="V51" i="4"/>
  <c r="W51" i="4"/>
  <c r="X51" i="4"/>
  <c r="Y51" i="4"/>
  <c r="Z51" i="4"/>
  <c r="T50" i="4"/>
  <c r="U50" i="4"/>
  <c r="V50" i="4"/>
  <c r="W50" i="4"/>
  <c r="X50" i="4"/>
  <c r="Y50" i="4"/>
  <c r="Z50" i="4"/>
  <c r="T49" i="4"/>
  <c r="U49" i="4"/>
  <c r="V49" i="4"/>
  <c r="W49" i="4"/>
  <c r="X49" i="4"/>
  <c r="Y49" i="4"/>
  <c r="Z49" i="4"/>
  <c r="T48" i="4"/>
  <c r="U48" i="4"/>
  <c r="V48" i="4"/>
  <c r="W48" i="4"/>
  <c r="X48" i="4"/>
  <c r="Y48" i="4"/>
  <c r="Z48" i="4"/>
  <c r="T47" i="4"/>
  <c r="U47" i="4"/>
  <c r="V47" i="4"/>
  <c r="W47" i="4"/>
  <c r="X47" i="4"/>
  <c r="Y47" i="4"/>
  <c r="Z47" i="4"/>
  <c r="T46" i="4"/>
  <c r="U46" i="4"/>
  <c r="V46" i="4"/>
  <c r="W46" i="4"/>
  <c r="X46" i="4"/>
  <c r="Y46" i="4"/>
  <c r="Z46" i="4"/>
  <c r="T45" i="4"/>
  <c r="U45" i="4"/>
  <c r="V45" i="4"/>
  <c r="W45" i="4"/>
  <c r="X45" i="4"/>
  <c r="Y45" i="4"/>
  <c r="Z45" i="4"/>
  <c r="T44" i="4"/>
  <c r="U44" i="4"/>
  <c r="V44" i="4"/>
  <c r="W44" i="4"/>
  <c r="X44" i="4"/>
  <c r="Y44" i="4"/>
  <c r="Z44" i="4"/>
  <c r="T43" i="4"/>
  <c r="U43" i="4"/>
  <c r="V43" i="4"/>
  <c r="W43" i="4"/>
  <c r="X43" i="4"/>
  <c r="Y43" i="4"/>
  <c r="Z43" i="4"/>
  <c r="T42" i="4"/>
  <c r="U42" i="4"/>
  <c r="V42" i="4"/>
  <c r="W42" i="4"/>
  <c r="X42" i="4"/>
  <c r="Y42" i="4"/>
  <c r="Z42" i="4"/>
  <c r="T41" i="4"/>
  <c r="U41" i="4"/>
  <c r="V41" i="4"/>
  <c r="W41" i="4"/>
  <c r="X41" i="4"/>
  <c r="Y41" i="4"/>
  <c r="Z41" i="4"/>
  <c r="T40" i="4"/>
  <c r="U40" i="4"/>
  <c r="V40" i="4"/>
  <c r="W40" i="4"/>
  <c r="X40" i="4"/>
  <c r="Y40" i="4"/>
  <c r="Z40" i="4"/>
  <c r="T39" i="4"/>
  <c r="U39" i="4"/>
  <c r="V39" i="4"/>
  <c r="W39" i="4"/>
  <c r="X39" i="4"/>
  <c r="Y39" i="4"/>
  <c r="Z39" i="4"/>
  <c r="T38" i="4"/>
  <c r="U38" i="4"/>
  <c r="V38" i="4"/>
  <c r="W38" i="4"/>
  <c r="X38" i="4"/>
  <c r="Y38" i="4"/>
  <c r="Z38" i="4"/>
  <c r="T37" i="4"/>
  <c r="U37" i="4"/>
  <c r="V37" i="4"/>
  <c r="W37" i="4"/>
  <c r="X37" i="4"/>
  <c r="Y37" i="4"/>
  <c r="Z37" i="4"/>
  <c r="T36" i="4"/>
  <c r="U36" i="4"/>
  <c r="V36" i="4"/>
  <c r="W36" i="4"/>
  <c r="X36" i="4"/>
  <c r="Y36" i="4"/>
  <c r="Z36" i="4"/>
  <c r="T35" i="4"/>
  <c r="U35" i="4"/>
  <c r="V35" i="4"/>
  <c r="W35" i="4"/>
  <c r="X35" i="4"/>
  <c r="Y35" i="4"/>
  <c r="Z35" i="4"/>
  <c r="T34" i="4"/>
  <c r="U34" i="4"/>
  <c r="V34" i="4"/>
  <c r="W34" i="4"/>
  <c r="X34" i="4"/>
  <c r="Y34" i="4"/>
  <c r="Z34" i="4"/>
  <c r="T33" i="4"/>
  <c r="U33" i="4"/>
  <c r="V33" i="4"/>
  <c r="W33" i="4"/>
  <c r="X33" i="4"/>
  <c r="Y33" i="4"/>
  <c r="Z33" i="4"/>
  <c r="T32" i="4"/>
  <c r="U32" i="4"/>
  <c r="V32" i="4"/>
  <c r="W32" i="4"/>
  <c r="X32" i="4"/>
  <c r="Y32" i="4"/>
  <c r="Z32" i="4"/>
  <c r="T31" i="4"/>
  <c r="U31" i="4"/>
  <c r="V31" i="4"/>
  <c r="W31" i="4"/>
  <c r="X31" i="4"/>
  <c r="Y31" i="4"/>
  <c r="Z31" i="4"/>
  <c r="T30" i="4"/>
  <c r="U30" i="4"/>
  <c r="V30" i="4"/>
  <c r="W30" i="4"/>
  <c r="X30" i="4"/>
  <c r="Y30" i="4"/>
  <c r="Z30" i="4"/>
  <c r="T29" i="4"/>
  <c r="U29" i="4"/>
  <c r="V29" i="4"/>
  <c r="W29" i="4"/>
  <c r="X29" i="4"/>
  <c r="Y29" i="4"/>
  <c r="Z29" i="4"/>
  <c r="T28" i="4"/>
  <c r="U28" i="4"/>
  <c r="V28" i="4"/>
  <c r="W28" i="4"/>
  <c r="X28" i="4"/>
  <c r="Y28" i="4"/>
  <c r="Z28" i="4"/>
  <c r="T27" i="4"/>
  <c r="U27" i="4"/>
  <c r="V27" i="4"/>
  <c r="W27" i="4"/>
  <c r="X27" i="4"/>
  <c r="Y27" i="4"/>
  <c r="Z27" i="4"/>
  <c r="T26" i="4"/>
  <c r="U26" i="4"/>
  <c r="V26" i="4"/>
  <c r="W26" i="4"/>
  <c r="X26" i="4"/>
  <c r="Y26" i="4"/>
  <c r="Z26" i="4"/>
  <c r="T25" i="4"/>
  <c r="U25" i="4"/>
  <c r="V25" i="4"/>
  <c r="W25" i="4"/>
  <c r="X25" i="4"/>
  <c r="Y25" i="4"/>
  <c r="Z25" i="4"/>
  <c r="T24" i="4"/>
  <c r="U24" i="4"/>
  <c r="V24" i="4"/>
  <c r="W24" i="4"/>
  <c r="X24" i="4"/>
  <c r="Y24" i="4"/>
  <c r="Z24" i="4"/>
  <c r="T23" i="4"/>
  <c r="U23" i="4"/>
  <c r="V23" i="4"/>
  <c r="W23" i="4"/>
  <c r="X23" i="4"/>
  <c r="Y23" i="4"/>
  <c r="Z23" i="4"/>
  <c r="T22" i="4"/>
  <c r="U22" i="4"/>
  <c r="V22" i="4"/>
  <c r="W22" i="4"/>
  <c r="X22" i="4"/>
  <c r="Y22" i="4"/>
  <c r="Z22" i="4"/>
  <c r="T21" i="4"/>
  <c r="U21" i="4"/>
  <c r="V21" i="4"/>
  <c r="W21" i="4"/>
  <c r="X21" i="4"/>
  <c r="Y21" i="4"/>
  <c r="Z21" i="4"/>
  <c r="T20" i="4"/>
  <c r="U20" i="4"/>
  <c r="V20" i="4"/>
  <c r="W20" i="4"/>
  <c r="X20" i="4"/>
  <c r="Y20" i="4"/>
  <c r="Z20" i="4"/>
  <c r="T19" i="4"/>
  <c r="U19" i="4"/>
  <c r="V19" i="4"/>
  <c r="W19" i="4"/>
  <c r="X19" i="4"/>
  <c r="Y19" i="4"/>
  <c r="Z19" i="4"/>
  <c r="T18" i="4"/>
  <c r="U18" i="4"/>
  <c r="V18" i="4"/>
  <c r="W18" i="4"/>
  <c r="X18" i="4"/>
  <c r="Y18" i="4"/>
  <c r="Z18" i="4"/>
  <c r="T17" i="4"/>
  <c r="U17" i="4"/>
  <c r="V17" i="4"/>
  <c r="W17" i="4"/>
  <c r="X17" i="4"/>
  <c r="Y17" i="4"/>
  <c r="Z17" i="4"/>
  <c r="T16" i="4"/>
  <c r="U16" i="4"/>
  <c r="V16" i="4"/>
  <c r="W16" i="4"/>
  <c r="X16" i="4"/>
  <c r="Y16" i="4"/>
  <c r="Z16" i="4"/>
  <c r="T15" i="4"/>
  <c r="U15" i="4"/>
  <c r="V15" i="4"/>
  <c r="W15" i="4"/>
  <c r="X15" i="4"/>
  <c r="Y15" i="4"/>
  <c r="Z15" i="4"/>
  <c r="T14" i="4"/>
  <c r="U14" i="4"/>
  <c r="V14" i="4"/>
  <c r="W14" i="4"/>
  <c r="X14" i="4"/>
  <c r="Y14" i="4"/>
  <c r="Z14" i="4"/>
  <c r="T13" i="4"/>
  <c r="U13" i="4"/>
  <c r="V13" i="4"/>
  <c r="W13" i="4"/>
  <c r="X13" i="4"/>
  <c r="Y13" i="4"/>
  <c r="Z13" i="4"/>
  <c r="T12" i="4"/>
  <c r="U12" i="4"/>
  <c r="V12" i="4"/>
  <c r="W12" i="4"/>
  <c r="X12" i="4"/>
  <c r="Y12" i="4"/>
  <c r="Z12" i="4"/>
  <c r="T11" i="4"/>
  <c r="U11" i="4"/>
  <c r="V11" i="4"/>
  <c r="W11" i="4"/>
  <c r="X11" i="4"/>
  <c r="Y11" i="4"/>
  <c r="Z11" i="4"/>
  <c r="H113" i="4"/>
  <c r="I113" i="4"/>
  <c r="J113" i="4"/>
  <c r="K113" i="4"/>
  <c r="L113" i="4"/>
  <c r="M113" i="4"/>
  <c r="N113" i="4"/>
  <c r="H112" i="4"/>
  <c r="I112" i="4"/>
  <c r="J112" i="4"/>
  <c r="K112" i="4"/>
  <c r="L112" i="4"/>
  <c r="M112" i="4"/>
  <c r="N112" i="4"/>
  <c r="H111" i="4"/>
  <c r="I111" i="4"/>
  <c r="J111" i="4"/>
  <c r="K111" i="4"/>
  <c r="L111" i="4"/>
  <c r="M111" i="4"/>
  <c r="N111" i="4"/>
  <c r="H110" i="4"/>
  <c r="I110" i="4"/>
  <c r="J110" i="4"/>
  <c r="K110" i="4"/>
  <c r="L110" i="4"/>
  <c r="M110" i="4"/>
  <c r="N110" i="4"/>
  <c r="H109" i="4"/>
  <c r="I109" i="4"/>
  <c r="J109" i="4"/>
  <c r="K109" i="4"/>
  <c r="L109" i="4"/>
  <c r="M109" i="4"/>
  <c r="N109" i="4"/>
  <c r="H108" i="4"/>
  <c r="I108" i="4"/>
  <c r="J108" i="4"/>
  <c r="K108" i="4"/>
  <c r="L108" i="4"/>
  <c r="M108" i="4"/>
  <c r="N108" i="4"/>
  <c r="H107" i="4"/>
  <c r="I107" i="4"/>
  <c r="J107" i="4"/>
  <c r="K107" i="4"/>
  <c r="L107" i="4"/>
  <c r="M107" i="4"/>
  <c r="N107" i="4"/>
  <c r="H106" i="4"/>
  <c r="I106" i="4"/>
  <c r="J106" i="4"/>
  <c r="K106" i="4"/>
  <c r="L106" i="4"/>
  <c r="M106" i="4"/>
  <c r="N106" i="4"/>
  <c r="H105" i="4"/>
  <c r="I105" i="4"/>
  <c r="J105" i="4"/>
  <c r="K105" i="4"/>
  <c r="L105" i="4"/>
  <c r="M105" i="4"/>
  <c r="N105" i="4"/>
  <c r="H104" i="4"/>
  <c r="I104" i="4"/>
  <c r="J104" i="4"/>
  <c r="K104" i="4"/>
  <c r="L104" i="4"/>
  <c r="M104" i="4"/>
  <c r="N104" i="4"/>
  <c r="H103" i="4"/>
  <c r="I103" i="4"/>
  <c r="J103" i="4"/>
  <c r="K103" i="4"/>
  <c r="L103" i="4"/>
  <c r="M103" i="4"/>
  <c r="N103" i="4"/>
  <c r="H102" i="4"/>
  <c r="I102" i="4"/>
  <c r="J102" i="4"/>
  <c r="K102" i="4"/>
  <c r="L102" i="4"/>
  <c r="M102" i="4"/>
  <c r="N102" i="4"/>
  <c r="H101" i="4"/>
  <c r="I101" i="4"/>
  <c r="J101" i="4"/>
  <c r="K101" i="4"/>
  <c r="L101" i="4"/>
  <c r="M101" i="4"/>
  <c r="N101" i="4"/>
  <c r="H100" i="4"/>
  <c r="I100" i="4"/>
  <c r="J100" i="4"/>
  <c r="K100" i="4"/>
  <c r="L100" i="4"/>
  <c r="M100" i="4"/>
  <c r="N100" i="4"/>
  <c r="H99" i="4"/>
  <c r="I99" i="4"/>
  <c r="J99" i="4"/>
  <c r="K99" i="4"/>
  <c r="L99" i="4"/>
  <c r="M99" i="4"/>
  <c r="N99" i="4"/>
  <c r="H98" i="4"/>
  <c r="I98" i="4"/>
  <c r="J98" i="4"/>
  <c r="K98" i="4"/>
  <c r="L98" i="4"/>
  <c r="M98" i="4"/>
  <c r="N98" i="4"/>
  <c r="H97" i="4"/>
  <c r="I97" i="4"/>
  <c r="J97" i="4"/>
  <c r="K97" i="4"/>
  <c r="L97" i="4"/>
  <c r="M97" i="4"/>
  <c r="N97" i="4"/>
  <c r="H96" i="4"/>
  <c r="I96" i="4"/>
  <c r="J96" i="4"/>
  <c r="K96" i="4"/>
  <c r="L96" i="4"/>
  <c r="M96" i="4"/>
  <c r="N96" i="4"/>
  <c r="H95" i="4"/>
  <c r="I95" i="4"/>
  <c r="J95" i="4"/>
  <c r="K95" i="4"/>
  <c r="L95" i="4"/>
  <c r="M95" i="4"/>
  <c r="N95" i="4"/>
  <c r="H94" i="4"/>
  <c r="I94" i="4"/>
  <c r="J94" i="4"/>
  <c r="K94" i="4"/>
  <c r="L94" i="4"/>
  <c r="M94" i="4"/>
  <c r="N94" i="4"/>
  <c r="H93" i="4"/>
  <c r="I93" i="4"/>
  <c r="J93" i="4"/>
  <c r="K93" i="4"/>
  <c r="L93" i="4"/>
  <c r="M93" i="4"/>
  <c r="N93" i="4"/>
  <c r="H92" i="4"/>
  <c r="I92" i="4"/>
  <c r="J92" i="4"/>
  <c r="K92" i="4"/>
  <c r="L92" i="4"/>
  <c r="M92" i="4"/>
  <c r="N92" i="4"/>
  <c r="H91" i="4"/>
  <c r="I91" i="4"/>
  <c r="J91" i="4"/>
  <c r="K91" i="4"/>
  <c r="L91" i="4"/>
  <c r="M91" i="4"/>
  <c r="N91" i="4"/>
  <c r="H90" i="4"/>
  <c r="I90" i="4"/>
  <c r="J90" i="4"/>
  <c r="K90" i="4"/>
  <c r="L90" i="4"/>
  <c r="M90" i="4"/>
  <c r="N90" i="4"/>
  <c r="H89" i="4"/>
  <c r="I89" i="4"/>
  <c r="J89" i="4"/>
  <c r="K89" i="4"/>
  <c r="L89" i="4"/>
  <c r="M89" i="4"/>
  <c r="N89" i="4"/>
  <c r="H88" i="4"/>
  <c r="I88" i="4"/>
  <c r="J88" i="4"/>
  <c r="K88" i="4"/>
  <c r="L88" i="4"/>
  <c r="M88" i="4"/>
  <c r="N88" i="4"/>
  <c r="H87" i="4"/>
  <c r="I87" i="4"/>
  <c r="J87" i="4"/>
  <c r="K87" i="4"/>
  <c r="L87" i="4"/>
  <c r="M87" i="4"/>
  <c r="N87" i="4"/>
  <c r="H86" i="4"/>
  <c r="I86" i="4"/>
  <c r="J86" i="4"/>
  <c r="K86" i="4"/>
  <c r="L86" i="4"/>
  <c r="M86" i="4"/>
  <c r="N86" i="4"/>
  <c r="H85" i="4"/>
  <c r="I85" i="4"/>
  <c r="J85" i="4"/>
  <c r="K85" i="4"/>
  <c r="L85" i="4"/>
  <c r="M85" i="4"/>
  <c r="N85" i="4"/>
  <c r="H84" i="4"/>
  <c r="I84" i="4"/>
  <c r="J84" i="4"/>
  <c r="K84" i="4"/>
  <c r="L84" i="4"/>
  <c r="M84" i="4"/>
  <c r="N84" i="4"/>
  <c r="H83" i="4"/>
  <c r="I83" i="4"/>
  <c r="J83" i="4"/>
  <c r="K83" i="4"/>
  <c r="L83" i="4"/>
  <c r="M83" i="4"/>
  <c r="N83" i="4"/>
  <c r="H82" i="4"/>
  <c r="I82" i="4"/>
  <c r="J82" i="4"/>
  <c r="K82" i="4"/>
  <c r="L82" i="4"/>
  <c r="M82" i="4"/>
  <c r="N82" i="4"/>
  <c r="H81" i="4"/>
  <c r="I81" i="4"/>
  <c r="J81" i="4"/>
  <c r="K81" i="4"/>
  <c r="L81" i="4"/>
  <c r="M81" i="4"/>
  <c r="N81" i="4"/>
  <c r="H80" i="4"/>
  <c r="I80" i="4"/>
  <c r="J80" i="4"/>
  <c r="K80" i="4"/>
  <c r="L80" i="4"/>
  <c r="M80" i="4"/>
  <c r="N80" i="4"/>
  <c r="H79" i="4"/>
  <c r="I79" i="4"/>
  <c r="J79" i="4"/>
  <c r="K79" i="4"/>
  <c r="L79" i="4"/>
  <c r="M79" i="4"/>
  <c r="N79" i="4"/>
  <c r="H78" i="4"/>
  <c r="I78" i="4"/>
  <c r="J78" i="4"/>
  <c r="K78" i="4"/>
  <c r="L78" i="4"/>
  <c r="M78" i="4"/>
  <c r="N78" i="4"/>
  <c r="H77" i="4"/>
  <c r="I77" i="4"/>
  <c r="J77" i="4"/>
  <c r="K77" i="4"/>
  <c r="L77" i="4"/>
  <c r="M77" i="4"/>
  <c r="N77" i="4"/>
  <c r="H76" i="4"/>
  <c r="I76" i="4"/>
  <c r="J76" i="4"/>
  <c r="K76" i="4"/>
  <c r="L76" i="4"/>
  <c r="M76" i="4"/>
  <c r="N76" i="4"/>
  <c r="H75" i="4"/>
  <c r="I75" i="4"/>
  <c r="J75" i="4"/>
  <c r="K75" i="4"/>
  <c r="L75" i="4"/>
  <c r="M75" i="4"/>
  <c r="N75" i="4"/>
  <c r="H74" i="4"/>
  <c r="I74" i="4"/>
  <c r="J74" i="4"/>
  <c r="K74" i="4"/>
  <c r="L74" i="4"/>
  <c r="M74" i="4"/>
  <c r="N74" i="4"/>
  <c r="H73" i="4"/>
  <c r="I73" i="4"/>
  <c r="J73" i="4"/>
  <c r="K73" i="4"/>
  <c r="L73" i="4"/>
  <c r="M73" i="4"/>
  <c r="N73" i="4"/>
  <c r="H72" i="4"/>
  <c r="I72" i="4"/>
  <c r="J72" i="4"/>
  <c r="K72" i="4"/>
  <c r="L72" i="4"/>
  <c r="M72" i="4"/>
  <c r="N72" i="4"/>
  <c r="H71" i="4"/>
  <c r="I71" i="4"/>
  <c r="J71" i="4"/>
  <c r="K71" i="4"/>
  <c r="L71" i="4"/>
  <c r="M71" i="4"/>
  <c r="N71" i="4"/>
  <c r="H70" i="4"/>
  <c r="I70" i="4"/>
  <c r="J70" i="4"/>
  <c r="K70" i="4"/>
  <c r="L70" i="4"/>
  <c r="M70" i="4"/>
  <c r="N70" i="4"/>
  <c r="H69" i="4"/>
  <c r="I69" i="4"/>
  <c r="J69" i="4"/>
  <c r="K69" i="4"/>
  <c r="L69" i="4"/>
  <c r="M69" i="4"/>
  <c r="N69" i="4"/>
  <c r="H68" i="4"/>
  <c r="I68" i="4"/>
  <c r="J68" i="4"/>
  <c r="K68" i="4"/>
  <c r="L68" i="4"/>
  <c r="M68" i="4"/>
  <c r="N68" i="4"/>
  <c r="H67" i="4"/>
  <c r="I67" i="4"/>
  <c r="J67" i="4"/>
  <c r="K67" i="4"/>
  <c r="L67" i="4"/>
  <c r="M67" i="4"/>
  <c r="N67" i="4"/>
  <c r="H66" i="4"/>
  <c r="I66" i="4"/>
  <c r="J66" i="4"/>
  <c r="K66" i="4"/>
  <c r="L66" i="4"/>
  <c r="M66" i="4"/>
  <c r="N66" i="4"/>
  <c r="H65" i="4"/>
  <c r="I65" i="4"/>
  <c r="J65" i="4"/>
  <c r="K65" i="4"/>
  <c r="L65" i="4"/>
  <c r="M65" i="4"/>
  <c r="N65" i="4"/>
  <c r="H64" i="4"/>
  <c r="I64" i="4"/>
  <c r="J64" i="4"/>
  <c r="K64" i="4"/>
  <c r="L64" i="4"/>
  <c r="M64" i="4"/>
  <c r="N64" i="4"/>
  <c r="H60" i="4"/>
  <c r="I60" i="4"/>
  <c r="J60" i="4"/>
  <c r="K60" i="4"/>
  <c r="L60" i="4"/>
  <c r="M60" i="4"/>
  <c r="N60" i="4"/>
  <c r="H59" i="4"/>
  <c r="I59" i="4"/>
  <c r="J59" i="4"/>
  <c r="K59" i="4"/>
  <c r="L59" i="4"/>
  <c r="M59" i="4"/>
  <c r="N59" i="4"/>
  <c r="H58" i="4"/>
  <c r="I58" i="4"/>
  <c r="J58" i="4"/>
  <c r="K58" i="4"/>
  <c r="L58" i="4"/>
  <c r="M58" i="4"/>
  <c r="N58" i="4"/>
  <c r="H57" i="4"/>
  <c r="I57" i="4"/>
  <c r="J57" i="4"/>
  <c r="K57" i="4"/>
  <c r="L57" i="4"/>
  <c r="M57" i="4"/>
  <c r="N57" i="4"/>
  <c r="H56" i="4"/>
  <c r="I56" i="4"/>
  <c r="J56" i="4"/>
  <c r="K56" i="4"/>
  <c r="L56" i="4"/>
  <c r="M56" i="4"/>
  <c r="N56" i="4"/>
  <c r="H55" i="4"/>
  <c r="I55" i="4"/>
  <c r="J55" i="4"/>
  <c r="K55" i="4"/>
  <c r="L55" i="4"/>
  <c r="M55" i="4"/>
  <c r="N55" i="4"/>
  <c r="H54" i="4"/>
  <c r="I54" i="4"/>
  <c r="J54" i="4"/>
  <c r="K54" i="4"/>
  <c r="L54" i="4"/>
  <c r="M54" i="4"/>
  <c r="N54" i="4"/>
  <c r="H53" i="4"/>
  <c r="I53" i="4"/>
  <c r="J53" i="4"/>
  <c r="K53" i="4"/>
  <c r="L53" i="4"/>
  <c r="M53" i="4"/>
  <c r="N53" i="4"/>
  <c r="H52" i="4"/>
  <c r="I52" i="4"/>
  <c r="J52" i="4"/>
  <c r="K52" i="4"/>
  <c r="L52" i="4"/>
  <c r="M52" i="4"/>
  <c r="N52" i="4"/>
  <c r="H51" i="4"/>
  <c r="I51" i="4"/>
  <c r="J51" i="4"/>
  <c r="K51" i="4"/>
  <c r="L51" i="4"/>
  <c r="M51" i="4"/>
  <c r="N51" i="4"/>
  <c r="H50" i="4"/>
  <c r="I50" i="4"/>
  <c r="J50" i="4"/>
  <c r="K50" i="4"/>
  <c r="L50" i="4"/>
  <c r="M50" i="4"/>
  <c r="N50" i="4"/>
  <c r="H49" i="4"/>
  <c r="I49" i="4"/>
  <c r="J49" i="4"/>
  <c r="K49" i="4"/>
  <c r="L49" i="4"/>
  <c r="M49" i="4"/>
  <c r="N49" i="4"/>
  <c r="H48" i="4"/>
  <c r="I48" i="4"/>
  <c r="J48" i="4"/>
  <c r="K48" i="4"/>
  <c r="L48" i="4"/>
  <c r="M48" i="4"/>
  <c r="N48" i="4"/>
  <c r="H47" i="4"/>
  <c r="I47" i="4"/>
  <c r="J47" i="4"/>
  <c r="K47" i="4"/>
  <c r="L47" i="4"/>
  <c r="M47" i="4"/>
  <c r="N47" i="4"/>
  <c r="H46" i="4"/>
  <c r="I46" i="4"/>
  <c r="J46" i="4"/>
  <c r="K46" i="4"/>
  <c r="L46" i="4"/>
  <c r="M46" i="4"/>
  <c r="N46" i="4"/>
  <c r="H45" i="4"/>
  <c r="I45" i="4"/>
  <c r="J45" i="4"/>
  <c r="K45" i="4"/>
  <c r="L45" i="4"/>
  <c r="M45" i="4"/>
  <c r="N45" i="4"/>
  <c r="H44" i="4"/>
  <c r="I44" i="4"/>
  <c r="J44" i="4"/>
  <c r="K44" i="4"/>
  <c r="L44" i="4"/>
  <c r="M44" i="4"/>
  <c r="N44" i="4"/>
  <c r="H43" i="4"/>
  <c r="I43" i="4"/>
  <c r="J43" i="4"/>
  <c r="K43" i="4"/>
  <c r="L43" i="4"/>
  <c r="M43" i="4"/>
  <c r="N43" i="4"/>
  <c r="H42" i="4"/>
  <c r="I42" i="4"/>
  <c r="J42" i="4"/>
  <c r="K42" i="4"/>
  <c r="L42" i="4"/>
  <c r="M42" i="4"/>
  <c r="N42" i="4"/>
  <c r="H41" i="4"/>
  <c r="I41" i="4"/>
  <c r="J41" i="4"/>
  <c r="K41" i="4"/>
  <c r="L41" i="4"/>
  <c r="M41" i="4"/>
  <c r="N41" i="4"/>
  <c r="H40" i="4"/>
  <c r="I40" i="4"/>
  <c r="J40" i="4"/>
  <c r="K40" i="4"/>
  <c r="L40" i="4"/>
  <c r="M40" i="4"/>
  <c r="N40" i="4"/>
  <c r="H39" i="4"/>
  <c r="I39" i="4"/>
  <c r="J39" i="4"/>
  <c r="K39" i="4"/>
  <c r="L39" i="4"/>
  <c r="M39" i="4"/>
  <c r="N39" i="4"/>
  <c r="H38" i="4"/>
  <c r="I38" i="4"/>
  <c r="J38" i="4"/>
  <c r="K38" i="4"/>
  <c r="L38" i="4"/>
  <c r="M38" i="4"/>
  <c r="N38" i="4"/>
  <c r="H37" i="4"/>
  <c r="I37" i="4"/>
  <c r="J37" i="4"/>
  <c r="K37" i="4"/>
  <c r="L37" i="4"/>
  <c r="M37" i="4"/>
  <c r="N37" i="4"/>
  <c r="H36" i="4"/>
  <c r="I36" i="4"/>
  <c r="J36" i="4"/>
  <c r="K36" i="4"/>
  <c r="L36" i="4"/>
  <c r="M36" i="4"/>
  <c r="N36" i="4"/>
  <c r="H35" i="4"/>
  <c r="I35" i="4"/>
  <c r="J35" i="4"/>
  <c r="K35" i="4"/>
  <c r="L35" i="4"/>
  <c r="M35" i="4"/>
  <c r="N35" i="4"/>
  <c r="H34" i="4"/>
  <c r="I34" i="4"/>
  <c r="J34" i="4"/>
  <c r="K34" i="4"/>
  <c r="L34" i="4"/>
  <c r="M34" i="4"/>
  <c r="N34" i="4"/>
  <c r="H33" i="4"/>
  <c r="I33" i="4"/>
  <c r="J33" i="4"/>
  <c r="K33" i="4"/>
  <c r="L33" i="4"/>
  <c r="M33" i="4"/>
  <c r="N33" i="4"/>
  <c r="H32" i="4"/>
  <c r="I32" i="4"/>
  <c r="J32" i="4"/>
  <c r="K32" i="4"/>
  <c r="L32" i="4"/>
  <c r="M32" i="4"/>
  <c r="N32" i="4"/>
  <c r="H31" i="4"/>
  <c r="I31" i="4"/>
  <c r="J31" i="4"/>
  <c r="K31" i="4"/>
  <c r="L31" i="4"/>
  <c r="M31" i="4"/>
  <c r="N31" i="4"/>
  <c r="H30" i="4"/>
  <c r="I30" i="4"/>
  <c r="J30" i="4"/>
  <c r="K30" i="4"/>
  <c r="L30" i="4"/>
  <c r="M30" i="4"/>
  <c r="N30" i="4"/>
  <c r="H29" i="4"/>
  <c r="I29" i="4"/>
  <c r="J29" i="4"/>
  <c r="K29" i="4"/>
  <c r="L29" i="4"/>
  <c r="M29" i="4"/>
  <c r="N29" i="4"/>
  <c r="H28" i="4"/>
  <c r="I28" i="4"/>
  <c r="J28" i="4"/>
  <c r="K28" i="4"/>
  <c r="L28" i="4"/>
  <c r="M28" i="4"/>
  <c r="N28" i="4"/>
  <c r="H27" i="4"/>
  <c r="I27" i="4"/>
  <c r="J27" i="4"/>
  <c r="K27" i="4"/>
  <c r="L27" i="4"/>
  <c r="M27" i="4"/>
  <c r="N27" i="4"/>
  <c r="H26" i="4"/>
  <c r="I26" i="4"/>
  <c r="J26" i="4"/>
  <c r="K26" i="4"/>
  <c r="L26" i="4"/>
  <c r="M26" i="4"/>
  <c r="N26" i="4"/>
  <c r="H25" i="4"/>
  <c r="I25" i="4"/>
  <c r="J25" i="4"/>
  <c r="K25" i="4"/>
  <c r="L25" i="4"/>
  <c r="M25" i="4"/>
  <c r="N25" i="4"/>
  <c r="H24" i="4"/>
  <c r="I24" i="4"/>
  <c r="J24" i="4"/>
  <c r="K24" i="4"/>
  <c r="L24" i="4"/>
  <c r="M24" i="4"/>
  <c r="N24" i="4"/>
  <c r="H23" i="4"/>
  <c r="I23" i="4"/>
  <c r="J23" i="4"/>
  <c r="K23" i="4"/>
  <c r="L23" i="4"/>
  <c r="M23" i="4"/>
  <c r="N23" i="4"/>
  <c r="H22" i="4"/>
  <c r="I22" i="4"/>
  <c r="J22" i="4"/>
  <c r="K22" i="4"/>
  <c r="L22" i="4"/>
  <c r="M22" i="4"/>
  <c r="N22" i="4"/>
  <c r="H21" i="4"/>
  <c r="I21" i="4"/>
  <c r="J21" i="4"/>
  <c r="K21" i="4"/>
  <c r="L21" i="4"/>
  <c r="M21" i="4"/>
  <c r="N21" i="4"/>
  <c r="H20" i="4"/>
  <c r="I20" i="4"/>
  <c r="J20" i="4"/>
  <c r="K20" i="4"/>
  <c r="L20" i="4"/>
  <c r="M20" i="4"/>
  <c r="N20" i="4"/>
  <c r="H19" i="4"/>
  <c r="I19" i="4"/>
  <c r="J19" i="4"/>
  <c r="K19" i="4"/>
  <c r="L19" i="4"/>
  <c r="M19" i="4"/>
  <c r="N19" i="4"/>
  <c r="H18" i="4"/>
  <c r="I18" i="4"/>
  <c r="J18" i="4"/>
  <c r="K18" i="4"/>
  <c r="L18" i="4"/>
  <c r="M18" i="4"/>
  <c r="N18" i="4"/>
  <c r="H17" i="4"/>
  <c r="I17" i="4"/>
  <c r="J17" i="4"/>
  <c r="K17" i="4"/>
  <c r="L17" i="4"/>
  <c r="M17" i="4"/>
  <c r="N17" i="4"/>
  <c r="H16" i="4"/>
  <c r="I16" i="4"/>
  <c r="J16" i="4"/>
  <c r="K16" i="4"/>
  <c r="L16" i="4"/>
  <c r="M16" i="4"/>
  <c r="N16" i="4"/>
  <c r="H15" i="4"/>
  <c r="I15" i="4"/>
  <c r="J15" i="4"/>
  <c r="K15" i="4"/>
  <c r="L15" i="4"/>
  <c r="M15" i="4"/>
  <c r="N15" i="4"/>
  <c r="H14" i="4"/>
  <c r="I14" i="4"/>
  <c r="J14" i="4"/>
  <c r="K14" i="4"/>
  <c r="L14" i="4"/>
  <c r="M14" i="4"/>
  <c r="N14" i="4"/>
  <c r="H13" i="4"/>
  <c r="I13" i="4"/>
  <c r="J13" i="4"/>
  <c r="K13" i="4"/>
  <c r="L13" i="4"/>
  <c r="M13" i="4"/>
  <c r="N13" i="4"/>
  <c r="H12" i="4"/>
  <c r="I12" i="4"/>
  <c r="J12" i="4"/>
  <c r="K12" i="4"/>
  <c r="L12" i="4"/>
  <c r="M12" i="4"/>
  <c r="N12" i="4"/>
  <c r="H11" i="4"/>
  <c r="I11" i="4"/>
  <c r="J11" i="4"/>
  <c r="K11" i="4"/>
  <c r="L11" i="4"/>
  <c r="M11" i="4"/>
  <c r="N11" i="4"/>
  <c r="AE272" i="4"/>
  <c r="AD272" i="4"/>
  <c r="AC272" i="4"/>
  <c r="AB272" i="4"/>
  <c r="AE271" i="4"/>
  <c r="AD271" i="4"/>
  <c r="AC271" i="4"/>
  <c r="AB271" i="4"/>
  <c r="AE270" i="4"/>
  <c r="AD270" i="4"/>
  <c r="AC270" i="4"/>
  <c r="AB270" i="4"/>
  <c r="AE269" i="4"/>
  <c r="AD269" i="4"/>
  <c r="AC269" i="4"/>
  <c r="AB269" i="4"/>
  <c r="AE268" i="4"/>
  <c r="AD268" i="4"/>
  <c r="AC268" i="4"/>
  <c r="AB268" i="4"/>
  <c r="AE267" i="4"/>
  <c r="AD267" i="4"/>
  <c r="AC267" i="4"/>
  <c r="AB267" i="4"/>
  <c r="AE266" i="4"/>
  <c r="AD266" i="4"/>
  <c r="AC266" i="4"/>
  <c r="AB266" i="4"/>
  <c r="AE265" i="4"/>
  <c r="AD265" i="4"/>
  <c r="AC265" i="4"/>
  <c r="AB265" i="4"/>
  <c r="AE264" i="4"/>
  <c r="AD264" i="4"/>
  <c r="AC264" i="4"/>
  <c r="AB264" i="4"/>
  <c r="AE263" i="4"/>
  <c r="AD263" i="4"/>
  <c r="AC263" i="4"/>
  <c r="AB263" i="4"/>
  <c r="AE262" i="4"/>
  <c r="AD262" i="4"/>
  <c r="AC262" i="4"/>
  <c r="AB262" i="4"/>
  <c r="AE261" i="4"/>
  <c r="AD261" i="4"/>
  <c r="AC261" i="4"/>
  <c r="AB261" i="4"/>
  <c r="AE260" i="4"/>
  <c r="AD260" i="4"/>
  <c r="AC260" i="4"/>
  <c r="AB260" i="4"/>
  <c r="AE259" i="4"/>
  <c r="AD259" i="4"/>
  <c r="AC259" i="4"/>
  <c r="AB259" i="4"/>
  <c r="AE258" i="4"/>
  <c r="AD258" i="4"/>
  <c r="AC258" i="4"/>
  <c r="AB258" i="4"/>
  <c r="AE257" i="4"/>
  <c r="AD257" i="4"/>
  <c r="AC257" i="4"/>
  <c r="AB257" i="4"/>
  <c r="AE256" i="4"/>
  <c r="AD256" i="4"/>
  <c r="AC256" i="4"/>
  <c r="AB256" i="4"/>
  <c r="AE255" i="4"/>
  <c r="AD255" i="4"/>
  <c r="AC255" i="4"/>
  <c r="AB255" i="4"/>
  <c r="AE254" i="4"/>
  <c r="AD254" i="4"/>
  <c r="AC254" i="4"/>
  <c r="AB254" i="4"/>
  <c r="AE253" i="4"/>
  <c r="AD253" i="4"/>
  <c r="AC253" i="4"/>
  <c r="AB253" i="4"/>
  <c r="AE252" i="4"/>
  <c r="AD252" i="4"/>
  <c r="AC252" i="4"/>
  <c r="AB252" i="4"/>
  <c r="AE251" i="4"/>
  <c r="AD251" i="4"/>
  <c r="AC251" i="4"/>
  <c r="AB251" i="4"/>
  <c r="AE250" i="4"/>
  <c r="AD250" i="4"/>
  <c r="AC250" i="4"/>
  <c r="AB250" i="4"/>
  <c r="AE249" i="4"/>
  <c r="AD249" i="4"/>
  <c r="AC249" i="4"/>
  <c r="AB249" i="4"/>
  <c r="AE248" i="4"/>
  <c r="AD248" i="4"/>
  <c r="AC248" i="4"/>
  <c r="AB248" i="4"/>
  <c r="AE247" i="4"/>
  <c r="AD247" i="4"/>
  <c r="AC247" i="4"/>
  <c r="AB247" i="4"/>
  <c r="AE246" i="4"/>
  <c r="AD246" i="4"/>
  <c r="AC246" i="4"/>
  <c r="AB246" i="4"/>
  <c r="AE245" i="4"/>
  <c r="AD245" i="4"/>
  <c r="AC245" i="4"/>
  <c r="AB245" i="4"/>
  <c r="AE244" i="4"/>
  <c r="AD244" i="4"/>
  <c r="AC244" i="4"/>
  <c r="AB244" i="4"/>
  <c r="AE243" i="4"/>
  <c r="AD243" i="4"/>
  <c r="AC243" i="4"/>
  <c r="AB243" i="4"/>
  <c r="AE242" i="4"/>
  <c r="AD242" i="4"/>
  <c r="AC242" i="4"/>
  <c r="AB242" i="4"/>
  <c r="AE241" i="4"/>
  <c r="AD241" i="4"/>
  <c r="AC241" i="4"/>
  <c r="AB241" i="4"/>
  <c r="AE240" i="4"/>
  <c r="AD240" i="4"/>
  <c r="AC240" i="4"/>
  <c r="AB240" i="4"/>
  <c r="AE239" i="4"/>
  <c r="AD239" i="4"/>
  <c r="AC239" i="4"/>
  <c r="AB239" i="4"/>
  <c r="AE238" i="4"/>
  <c r="AD238" i="4"/>
  <c r="AC238" i="4"/>
  <c r="AB238" i="4"/>
  <c r="AE237" i="4"/>
  <c r="AD237" i="4"/>
  <c r="AC237" i="4"/>
  <c r="AB237" i="4"/>
  <c r="AE236" i="4"/>
  <c r="AD236" i="4"/>
  <c r="AC236" i="4"/>
  <c r="AB236" i="4"/>
  <c r="AE235" i="4"/>
  <c r="AD235" i="4"/>
  <c r="AC235" i="4"/>
  <c r="AB235" i="4"/>
  <c r="AE234" i="4"/>
  <c r="AD234" i="4"/>
  <c r="AC234" i="4"/>
  <c r="AB234" i="4"/>
  <c r="AE233" i="4"/>
  <c r="AD233" i="4"/>
  <c r="AC233" i="4"/>
  <c r="AB233" i="4"/>
  <c r="AE232" i="4"/>
  <c r="AD232" i="4"/>
  <c r="AC232" i="4"/>
  <c r="AB232" i="4"/>
  <c r="AE231" i="4"/>
  <c r="AD231" i="4"/>
  <c r="AC231" i="4"/>
  <c r="AB231" i="4"/>
  <c r="AE230" i="4"/>
  <c r="AD230" i="4"/>
  <c r="AC230" i="4"/>
  <c r="AB230" i="4"/>
  <c r="AE229" i="4"/>
  <c r="AD229" i="4"/>
  <c r="AC229" i="4"/>
  <c r="AB229" i="4"/>
  <c r="AE228" i="4"/>
  <c r="AD228" i="4"/>
  <c r="AC228" i="4"/>
  <c r="AB228" i="4"/>
  <c r="AE227" i="4"/>
  <c r="AD227" i="4"/>
  <c r="AC227" i="4"/>
  <c r="AB227" i="4"/>
  <c r="AE226" i="4"/>
  <c r="AD226" i="4"/>
  <c r="AC226" i="4"/>
  <c r="AB226" i="4"/>
  <c r="AE225" i="4"/>
  <c r="AD225" i="4"/>
  <c r="AC225" i="4"/>
  <c r="AB225" i="4"/>
  <c r="AE224" i="4"/>
  <c r="AD224" i="4"/>
  <c r="AC224" i="4"/>
  <c r="AB224" i="4"/>
  <c r="AE223" i="4"/>
  <c r="AD223" i="4"/>
  <c r="AC223" i="4"/>
  <c r="AB223" i="4"/>
  <c r="AE219" i="4"/>
  <c r="AD219" i="4"/>
  <c r="AC219" i="4"/>
  <c r="AB219" i="4"/>
  <c r="AE218" i="4"/>
  <c r="AD218" i="4"/>
  <c r="AC218" i="4"/>
  <c r="AB218" i="4"/>
  <c r="AE217" i="4"/>
  <c r="AD217" i="4"/>
  <c r="AC217" i="4"/>
  <c r="AB217" i="4"/>
  <c r="AE216" i="4"/>
  <c r="AD216" i="4"/>
  <c r="AC216" i="4"/>
  <c r="AB216" i="4"/>
  <c r="AE215" i="4"/>
  <c r="AD215" i="4"/>
  <c r="AC215" i="4"/>
  <c r="AB215" i="4"/>
  <c r="AE214" i="4"/>
  <c r="AD214" i="4"/>
  <c r="AC214" i="4"/>
  <c r="AB214" i="4"/>
  <c r="AE213" i="4"/>
  <c r="AD213" i="4"/>
  <c r="AC213" i="4"/>
  <c r="AB213" i="4"/>
  <c r="AE212" i="4"/>
  <c r="AD212" i="4"/>
  <c r="AC212" i="4"/>
  <c r="AB212" i="4"/>
  <c r="AE211" i="4"/>
  <c r="AD211" i="4"/>
  <c r="AC211" i="4"/>
  <c r="AB211" i="4"/>
  <c r="AE210" i="4"/>
  <c r="AD210" i="4"/>
  <c r="AC210" i="4"/>
  <c r="AB210" i="4"/>
  <c r="AE209" i="4"/>
  <c r="AD209" i="4"/>
  <c r="AC209" i="4"/>
  <c r="AB209" i="4"/>
  <c r="AE208" i="4"/>
  <c r="AD208" i="4"/>
  <c r="AC208" i="4"/>
  <c r="AB208" i="4"/>
  <c r="AE207" i="4"/>
  <c r="AD207" i="4"/>
  <c r="AC207" i="4"/>
  <c r="AB207" i="4"/>
  <c r="AE206" i="4"/>
  <c r="AD206" i="4"/>
  <c r="AC206" i="4"/>
  <c r="AB206" i="4"/>
  <c r="AE205" i="4"/>
  <c r="AD205" i="4"/>
  <c r="AC205" i="4"/>
  <c r="AB205" i="4"/>
  <c r="AE204" i="4"/>
  <c r="AD204" i="4"/>
  <c r="AC204" i="4"/>
  <c r="AB204" i="4"/>
  <c r="AE203" i="4"/>
  <c r="AD203" i="4"/>
  <c r="AC203" i="4"/>
  <c r="AB203" i="4"/>
  <c r="AE202" i="4"/>
  <c r="AD202" i="4"/>
  <c r="AC202" i="4"/>
  <c r="AB202" i="4"/>
  <c r="AE201" i="4"/>
  <c r="AD201" i="4"/>
  <c r="AC201" i="4"/>
  <c r="AB201" i="4"/>
  <c r="AE200" i="4"/>
  <c r="AD200" i="4"/>
  <c r="AC200" i="4"/>
  <c r="AB200" i="4"/>
  <c r="AE199" i="4"/>
  <c r="AD199" i="4"/>
  <c r="AC199" i="4"/>
  <c r="AB199" i="4"/>
  <c r="AE198" i="4"/>
  <c r="AD198" i="4"/>
  <c r="AC198" i="4"/>
  <c r="AB198" i="4"/>
  <c r="AE197" i="4"/>
  <c r="AD197" i="4"/>
  <c r="AC197" i="4"/>
  <c r="AB197" i="4"/>
  <c r="AE196" i="4"/>
  <c r="AD196" i="4"/>
  <c r="AC196" i="4"/>
  <c r="AB196" i="4"/>
  <c r="AE195" i="4"/>
  <c r="AD195" i="4"/>
  <c r="AC195" i="4"/>
  <c r="AB195" i="4"/>
  <c r="AE194" i="4"/>
  <c r="AD194" i="4"/>
  <c r="AC194" i="4"/>
  <c r="AB194" i="4"/>
  <c r="AE193" i="4"/>
  <c r="AD193" i="4"/>
  <c r="AC193" i="4"/>
  <c r="AB193" i="4"/>
  <c r="AE192" i="4"/>
  <c r="AD192" i="4"/>
  <c r="AC192" i="4"/>
  <c r="AB192" i="4"/>
  <c r="AE191" i="4"/>
  <c r="AD191" i="4"/>
  <c r="AC191" i="4"/>
  <c r="AB191" i="4"/>
  <c r="AE190" i="4"/>
  <c r="AD190" i="4"/>
  <c r="AC190" i="4"/>
  <c r="AB190" i="4"/>
  <c r="AE189" i="4"/>
  <c r="AD189" i="4"/>
  <c r="AC189" i="4"/>
  <c r="AB189" i="4"/>
  <c r="AE188" i="4"/>
  <c r="AD188" i="4"/>
  <c r="AC188" i="4"/>
  <c r="AB188" i="4"/>
  <c r="AE187" i="4"/>
  <c r="AD187" i="4"/>
  <c r="AC187" i="4"/>
  <c r="AB187" i="4"/>
  <c r="AE186" i="4"/>
  <c r="AD186" i="4"/>
  <c r="AC186" i="4"/>
  <c r="AB186" i="4"/>
  <c r="AE185" i="4"/>
  <c r="AD185" i="4"/>
  <c r="AC185" i="4"/>
  <c r="AB185" i="4"/>
  <c r="AE184" i="4"/>
  <c r="AD184" i="4"/>
  <c r="AC184" i="4"/>
  <c r="AB184" i="4"/>
  <c r="AE183" i="4"/>
  <c r="AD183" i="4"/>
  <c r="AC183" i="4"/>
  <c r="AB183" i="4"/>
  <c r="AE182" i="4"/>
  <c r="AD182" i="4"/>
  <c r="AC182" i="4"/>
  <c r="AB182" i="4"/>
  <c r="AE181" i="4"/>
  <c r="AD181" i="4"/>
  <c r="AC181" i="4"/>
  <c r="AB181" i="4"/>
  <c r="AE180" i="4"/>
  <c r="AD180" i="4"/>
  <c r="AC180" i="4"/>
  <c r="AB180" i="4"/>
  <c r="AE179" i="4"/>
  <c r="AD179" i="4"/>
  <c r="AC179" i="4"/>
  <c r="AB179" i="4"/>
  <c r="AE178" i="4"/>
  <c r="AD178" i="4"/>
  <c r="AC178" i="4"/>
  <c r="AB178" i="4"/>
  <c r="AE177" i="4"/>
  <c r="AD177" i="4"/>
  <c r="AC177" i="4"/>
  <c r="AB177" i="4"/>
  <c r="AE176" i="4"/>
  <c r="AD176" i="4"/>
  <c r="AC176" i="4"/>
  <c r="AB176" i="4"/>
  <c r="AE175" i="4"/>
  <c r="AD175" i="4"/>
  <c r="AC175" i="4"/>
  <c r="AB175" i="4"/>
  <c r="AE174" i="4"/>
  <c r="AD174" i="4"/>
  <c r="AC174" i="4"/>
  <c r="AB174" i="4"/>
  <c r="AE173" i="4"/>
  <c r="AD173" i="4"/>
  <c r="AC173" i="4"/>
  <c r="AB173" i="4"/>
  <c r="AE172" i="4"/>
  <c r="AD172" i="4"/>
  <c r="AC172" i="4"/>
  <c r="AB172" i="4"/>
  <c r="AE171" i="4"/>
  <c r="AD171" i="4"/>
  <c r="AC171" i="4"/>
  <c r="AB171" i="4"/>
  <c r="AE170" i="4"/>
  <c r="AD170" i="4"/>
  <c r="AC170" i="4"/>
  <c r="AB170" i="4"/>
  <c r="AE166" i="4"/>
  <c r="AD166" i="4"/>
  <c r="AC166" i="4"/>
  <c r="AB166" i="4"/>
  <c r="AE165" i="4"/>
  <c r="AD165" i="4"/>
  <c r="AC165" i="4"/>
  <c r="AB165" i="4"/>
  <c r="AE164" i="4"/>
  <c r="AD164" i="4"/>
  <c r="AC164" i="4"/>
  <c r="AB164" i="4"/>
  <c r="AE163" i="4"/>
  <c r="AD163" i="4"/>
  <c r="AC163" i="4"/>
  <c r="AB163" i="4"/>
  <c r="AE162" i="4"/>
  <c r="AD162" i="4"/>
  <c r="AC162" i="4"/>
  <c r="AB162" i="4"/>
  <c r="AE161" i="4"/>
  <c r="AD161" i="4"/>
  <c r="AC161" i="4"/>
  <c r="AB161" i="4"/>
  <c r="AE160" i="4"/>
  <c r="AD160" i="4"/>
  <c r="AC160" i="4"/>
  <c r="AB160" i="4"/>
  <c r="AE159" i="4"/>
  <c r="AD159" i="4"/>
  <c r="AC159" i="4"/>
  <c r="AB159" i="4"/>
  <c r="AE158" i="4"/>
  <c r="AD158" i="4"/>
  <c r="AC158" i="4"/>
  <c r="AB158" i="4"/>
  <c r="AE157" i="4"/>
  <c r="AD157" i="4"/>
  <c r="AC157" i="4"/>
  <c r="AB157" i="4"/>
  <c r="AE156" i="4"/>
  <c r="AD156" i="4"/>
  <c r="AC156" i="4"/>
  <c r="AB156" i="4"/>
  <c r="AE155" i="4"/>
  <c r="AD155" i="4"/>
  <c r="AC155" i="4"/>
  <c r="AB155" i="4"/>
  <c r="AE154" i="4"/>
  <c r="AD154" i="4"/>
  <c r="AC154" i="4"/>
  <c r="AB154" i="4"/>
  <c r="AE153" i="4"/>
  <c r="AD153" i="4"/>
  <c r="AC153" i="4"/>
  <c r="AB153" i="4"/>
  <c r="AE152" i="4"/>
  <c r="AD152" i="4"/>
  <c r="AC152" i="4"/>
  <c r="AB152" i="4"/>
  <c r="AE151" i="4"/>
  <c r="AD151" i="4"/>
  <c r="AC151" i="4"/>
  <c r="AB151" i="4"/>
  <c r="AE150" i="4"/>
  <c r="AD150" i="4"/>
  <c r="AC150" i="4"/>
  <c r="AB150" i="4"/>
  <c r="AE149" i="4"/>
  <c r="AD149" i="4"/>
  <c r="AC149" i="4"/>
  <c r="AB149" i="4"/>
  <c r="AE148" i="4"/>
  <c r="AD148" i="4"/>
  <c r="AC148" i="4"/>
  <c r="AB148" i="4"/>
  <c r="AE147" i="4"/>
  <c r="AD147" i="4"/>
  <c r="AC147" i="4"/>
  <c r="AB147" i="4"/>
  <c r="AE146" i="4"/>
  <c r="AD146" i="4"/>
  <c r="AC146" i="4"/>
  <c r="AB146" i="4"/>
  <c r="AE145" i="4"/>
  <c r="AD145" i="4"/>
  <c r="AC145" i="4"/>
  <c r="AB145" i="4"/>
  <c r="AE144" i="4"/>
  <c r="AD144" i="4"/>
  <c r="AC144" i="4"/>
  <c r="AB144" i="4"/>
  <c r="AE143" i="4"/>
  <c r="AD143" i="4"/>
  <c r="AC143" i="4"/>
  <c r="AB143" i="4"/>
  <c r="AE142" i="4"/>
  <c r="AD142" i="4"/>
  <c r="AC142" i="4"/>
  <c r="AB142" i="4"/>
  <c r="AE141" i="4"/>
  <c r="AD141" i="4"/>
  <c r="AC141" i="4"/>
  <c r="AB141" i="4"/>
  <c r="AE140" i="4"/>
  <c r="AD140" i="4"/>
  <c r="AC140" i="4"/>
  <c r="AB140" i="4"/>
  <c r="AE139" i="4"/>
  <c r="AD139" i="4"/>
  <c r="AC139" i="4"/>
  <c r="AB139" i="4"/>
  <c r="AE138" i="4"/>
  <c r="AD138" i="4"/>
  <c r="AC138" i="4"/>
  <c r="AB138" i="4"/>
  <c r="AE137" i="4"/>
  <c r="AD137" i="4"/>
  <c r="AC137" i="4"/>
  <c r="AB137" i="4"/>
  <c r="AE136" i="4"/>
  <c r="AD136" i="4"/>
  <c r="AC136" i="4"/>
  <c r="AB136" i="4"/>
  <c r="AE135" i="4"/>
  <c r="AD135" i="4"/>
  <c r="AC135" i="4"/>
  <c r="AB135" i="4"/>
  <c r="AE134" i="4"/>
  <c r="AD134" i="4"/>
  <c r="AC134" i="4"/>
  <c r="AB134" i="4"/>
  <c r="AE133" i="4"/>
  <c r="AD133" i="4"/>
  <c r="AC133" i="4"/>
  <c r="AB133" i="4"/>
  <c r="AE132" i="4"/>
  <c r="AD132" i="4"/>
  <c r="AC132" i="4"/>
  <c r="AB132" i="4"/>
  <c r="AE131" i="4"/>
  <c r="AD131" i="4"/>
  <c r="AC131" i="4"/>
  <c r="AB131" i="4"/>
  <c r="AE130" i="4"/>
  <c r="AD130" i="4"/>
  <c r="AC130" i="4"/>
  <c r="AB130" i="4"/>
  <c r="AE129" i="4"/>
  <c r="AD129" i="4"/>
  <c r="AC129" i="4"/>
  <c r="AB129" i="4"/>
  <c r="AE128" i="4"/>
  <c r="AD128" i="4"/>
  <c r="AC128" i="4"/>
  <c r="AB128" i="4"/>
  <c r="AE127" i="4"/>
  <c r="AD127" i="4"/>
  <c r="AC127" i="4"/>
  <c r="AB127" i="4"/>
  <c r="AE126" i="4"/>
  <c r="AD126" i="4"/>
  <c r="AC126" i="4"/>
  <c r="AB126" i="4"/>
  <c r="AE125" i="4"/>
  <c r="AD125" i="4"/>
  <c r="AC125" i="4"/>
  <c r="AB125" i="4"/>
  <c r="AE124" i="4"/>
  <c r="AD124" i="4"/>
  <c r="AC124" i="4"/>
  <c r="AB124" i="4"/>
  <c r="AE123" i="4"/>
  <c r="AD123" i="4"/>
  <c r="AC123" i="4"/>
  <c r="AB123" i="4"/>
  <c r="AE122" i="4"/>
  <c r="AD122" i="4"/>
  <c r="AC122" i="4"/>
  <c r="AB122" i="4"/>
  <c r="AE121" i="4"/>
  <c r="AD121" i="4"/>
  <c r="AC121" i="4"/>
  <c r="AB121" i="4"/>
  <c r="AE120" i="4"/>
  <c r="AD120" i="4"/>
  <c r="AC120" i="4"/>
  <c r="AB120" i="4"/>
  <c r="AE119" i="4"/>
  <c r="AD119" i="4"/>
  <c r="AC119" i="4"/>
  <c r="AB119" i="4"/>
  <c r="AE118" i="4"/>
  <c r="AD118" i="4"/>
  <c r="AC118" i="4"/>
  <c r="AB118" i="4"/>
  <c r="AE117" i="4"/>
  <c r="AD117" i="4"/>
  <c r="AC117" i="4"/>
  <c r="AB117" i="4"/>
  <c r="AE113" i="4"/>
  <c r="AD113" i="4"/>
  <c r="AC113" i="4"/>
  <c r="AB113" i="4"/>
  <c r="AE112" i="4"/>
  <c r="AD112" i="4"/>
  <c r="AC112" i="4"/>
  <c r="AB112" i="4"/>
  <c r="AE111" i="4"/>
  <c r="AD111" i="4"/>
  <c r="AC111" i="4"/>
  <c r="AB111" i="4"/>
  <c r="AE110" i="4"/>
  <c r="AD110" i="4"/>
  <c r="AC110" i="4"/>
  <c r="AB110" i="4"/>
  <c r="AE109" i="4"/>
  <c r="AD109" i="4"/>
  <c r="AC109" i="4"/>
  <c r="AB109" i="4"/>
  <c r="AE108" i="4"/>
  <c r="AD108" i="4"/>
  <c r="AC108" i="4"/>
  <c r="AB108" i="4"/>
  <c r="AE107" i="4"/>
  <c r="AD107" i="4"/>
  <c r="AC107" i="4"/>
  <c r="AB107" i="4"/>
  <c r="AE106" i="4"/>
  <c r="AD106" i="4"/>
  <c r="AC106" i="4"/>
  <c r="AB106" i="4"/>
  <c r="AE105" i="4"/>
  <c r="AD105" i="4"/>
  <c r="AC105" i="4"/>
  <c r="AB105" i="4"/>
  <c r="AE104" i="4"/>
  <c r="AD104" i="4"/>
  <c r="AC104" i="4"/>
  <c r="AB104" i="4"/>
  <c r="AE103" i="4"/>
  <c r="AD103" i="4"/>
  <c r="AC103" i="4"/>
  <c r="AB103" i="4"/>
  <c r="AE102" i="4"/>
  <c r="AD102" i="4"/>
  <c r="AC102" i="4"/>
  <c r="AB102" i="4"/>
  <c r="AE101" i="4"/>
  <c r="AD101" i="4"/>
  <c r="AC101" i="4"/>
  <c r="AB101" i="4"/>
  <c r="AE100" i="4"/>
  <c r="AD100" i="4"/>
  <c r="AC100" i="4"/>
  <c r="AB100" i="4"/>
  <c r="AE99" i="4"/>
  <c r="AD99" i="4"/>
  <c r="AC99" i="4"/>
  <c r="AB99" i="4"/>
  <c r="AE98" i="4"/>
  <c r="AD98" i="4"/>
  <c r="AC98" i="4"/>
  <c r="AB98" i="4"/>
  <c r="AE97" i="4"/>
  <c r="AD97" i="4"/>
  <c r="AC97" i="4"/>
  <c r="AB97" i="4"/>
  <c r="AE96" i="4"/>
  <c r="AD96" i="4"/>
  <c r="AC96" i="4"/>
  <c r="AB96" i="4"/>
  <c r="AE95" i="4"/>
  <c r="AD95" i="4"/>
  <c r="AC95" i="4"/>
  <c r="AB95" i="4"/>
  <c r="AE94" i="4"/>
  <c r="AD94" i="4"/>
  <c r="AC94" i="4"/>
  <c r="AB94" i="4"/>
  <c r="AE93" i="4"/>
  <c r="AD93" i="4"/>
  <c r="AC93" i="4"/>
  <c r="AB93" i="4"/>
  <c r="AE92" i="4"/>
  <c r="AD92" i="4"/>
  <c r="AC92" i="4"/>
  <c r="AB92" i="4"/>
  <c r="AE91" i="4"/>
  <c r="AD91" i="4"/>
  <c r="AC91" i="4"/>
  <c r="AB91" i="4"/>
  <c r="AE90" i="4"/>
  <c r="AD90" i="4"/>
  <c r="AC90" i="4"/>
  <c r="AB90" i="4"/>
  <c r="AE89" i="4"/>
  <c r="AD89" i="4"/>
  <c r="AC89" i="4"/>
  <c r="AB89" i="4"/>
  <c r="AE88" i="4"/>
  <c r="AD88" i="4"/>
  <c r="AC88" i="4"/>
  <c r="AB88" i="4"/>
  <c r="AE87" i="4"/>
  <c r="AD87" i="4"/>
  <c r="AC87" i="4"/>
  <c r="AB87" i="4"/>
  <c r="AE86" i="4"/>
  <c r="AD86" i="4"/>
  <c r="AC86" i="4"/>
  <c r="AB86" i="4"/>
  <c r="AE85" i="4"/>
  <c r="AD85" i="4"/>
  <c r="AC85" i="4"/>
  <c r="AB85" i="4"/>
  <c r="AE84" i="4"/>
  <c r="AD84" i="4"/>
  <c r="AC84" i="4"/>
  <c r="AB84" i="4"/>
  <c r="AE83" i="4"/>
  <c r="AD83" i="4"/>
  <c r="AC83" i="4"/>
  <c r="AB83" i="4"/>
  <c r="AE82" i="4"/>
  <c r="AD82" i="4"/>
  <c r="AC82" i="4"/>
  <c r="AB82" i="4"/>
  <c r="AE81" i="4"/>
  <c r="AD81" i="4"/>
  <c r="AC81" i="4"/>
  <c r="AB81" i="4"/>
  <c r="AE80" i="4"/>
  <c r="AD80" i="4"/>
  <c r="AC80" i="4"/>
  <c r="AB80" i="4"/>
  <c r="AE79" i="4"/>
  <c r="AD79" i="4"/>
  <c r="AC79" i="4"/>
  <c r="AB79" i="4"/>
  <c r="AE78" i="4"/>
  <c r="AD78" i="4"/>
  <c r="AC78" i="4"/>
  <c r="AB78" i="4"/>
  <c r="AE77" i="4"/>
  <c r="AD77" i="4"/>
  <c r="AC77" i="4"/>
  <c r="AB77" i="4"/>
  <c r="AE76" i="4"/>
  <c r="AD76" i="4"/>
  <c r="AC76" i="4"/>
  <c r="AB76" i="4"/>
  <c r="AE75" i="4"/>
  <c r="AD75" i="4"/>
  <c r="AC75" i="4"/>
  <c r="AB75" i="4"/>
  <c r="AE74" i="4"/>
  <c r="AD74" i="4"/>
  <c r="AC74" i="4"/>
  <c r="AB74" i="4"/>
  <c r="AE73" i="4"/>
  <c r="AD73" i="4"/>
  <c r="AC73" i="4"/>
  <c r="AB73" i="4"/>
  <c r="AE72" i="4"/>
  <c r="AD72" i="4"/>
  <c r="AC72" i="4"/>
  <c r="AB72" i="4"/>
  <c r="AE71" i="4"/>
  <c r="AD71" i="4"/>
  <c r="AC71" i="4"/>
  <c r="AB71" i="4"/>
  <c r="AE70" i="4"/>
  <c r="AD70" i="4"/>
  <c r="AC70" i="4"/>
  <c r="AB70" i="4"/>
  <c r="AE69" i="4"/>
  <c r="AD69" i="4"/>
  <c r="AC69" i="4"/>
  <c r="AB69" i="4"/>
  <c r="AE68" i="4"/>
  <c r="AD68" i="4"/>
  <c r="AC68" i="4"/>
  <c r="AB68" i="4"/>
  <c r="AE67" i="4"/>
  <c r="AD67" i="4"/>
  <c r="AC67" i="4"/>
  <c r="AB67" i="4"/>
  <c r="AE66" i="4"/>
  <c r="AD66" i="4"/>
  <c r="AC66" i="4"/>
  <c r="AB66" i="4"/>
  <c r="AE65" i="4"/>
  <c r="AD65" i="4"/>
  <c r="AC65" i="4"/>
  <c r="AB65" i="4"/>
  <c r="AE64" i="4"/>
  <c r="AD64" i="4"/>
  <c r="AC64" i="4"/>
  <c r="AB64" i="4"/>
  <c r="AE60" i="4"/>
  <c r="AD60" i="4"/>
  <c r="AC60" i="4"/>
  <c r="AB60" i="4"/>
  <c r="AE59" i="4"/>
  <c r="AD59" i="4"/>
  <c r="AC59" i="4"/>
  <c r="AB59" i="4"/>
  <c r="AE58" i="4"/>
  <c r="AD58" i="4"/>
  <c r="AC58" i="4"/>
  <c r="AB58" i="4"/>
  <c r="AE57" i="4"/>
  <c r="AD57" i="4"/>
  <c r="AC57" i="4"/>
  <c r="AB57" i="4"/>
  <c r="AE56" i="4"/>
  <c r="AD56" i="4"/>
  <c r="AC56" i="4"/>
  <c r="AB56" i="4"/>
  <c r="AE55" i="4"/>
  <c r="AD55" i="4"/>
  <c r="AC55" i="4"/>
  <c r="AB55" i="4"/>
  <c r="AE54" i="4"/>
  <c r="AD54" i="4"/>
  <c r="AC54" i="4"/>
  <c r="AB54" i="4"/>
  <c r="AE53" i="4"/>
  <c r="AD53" i="4"/>
  <c r="AC53" i="4"/>
  <c r="AB53" i="4"/>
  <c r="AE52" i="4"/>
  <c r="AD52" i="4"/>
  <c r="AC52" i="4"/>
  <c r="AB52" i="4"/>
  <c r="AE51" i="4"/>
  <c r="AD51" i="4"/>
  <c r="AC51" i="4"/>
  <c r="AB51" i="4"/>
  <c r="AE50" i="4"/>
  <c r="AD50" i="4"/>
  <c r="AC50" i="4"/>
  <c r="AB50" i="4"/>
  <c r="AE49" i="4"/>
  <c r="AD49" i="4"/>
  <c r="AC49" i="4"/>
  <c r="AB49" i="4"/>
  <c r="AE48" i="4"/>
  <c r="AD48" i="4"/>
  <c r="AC48" i="4"/>
  <c r="AB48" i="4"/>
  <c r="AE47" i="4"/>
  <c r="AD47" i="4"/>
  <c r="AC47" i="4"/>
  <c r="AB47" i="4"/>
  <c r="AE46" i="4"/>
  <c r="AD46" i="4"/>
  <c r="AC46" i="4"/>
  <c r="AB46" i="4"/>
  <c r="AE45" i="4"/>
  <c r="AD45" i="4"/>
  <c r="AC45" i="4"/>
  <c r="AB45" i="4"/>
  <c r="AE44" i="4"/>
  <c r="AD44" i="4"/>
  <c r="AC44" i="4"/>
  <c r="AB44" i="4"/>
  <c r="AE43" i="4"/>
  <c r="AD43" i="4"/>
  <c r="AC43" i="4"/>
  <c r="AB43" i="4"/>
  <c r="AE42" i="4"/>
  <c r="AD42" i="4"/>
  <c r="AC42" i="4"/>
  <c r="AB42" i="4"/>
  <c r="AE41" i="4"/>
  <c r="AD41" i="4"/>
  <c r="AC41" i="4"/>
  <c r="AB41" i="4"/>
  <c r="AE40" i="4"/>
  <c r="AD40" i="4"/>
  <c r="AC40" i="4"/>
  <c r="AB40" i="4"/>
  <c r="AE39" i="4"/>
  <c r="AD39" i="4"/>
  <c r="AC39" i="4"/>
  <c r="AB39" i="4"/>
  <c r="AE38" i="4"/>
  <c r="AD38" i="4"/>
  <c r="AC38" i="4"/>
  <c r="AB38" i="4"/>
  <c r="AE37" i="4"/>
  <c r="AD37" i="4"/>
  <c r="AC37" i="4"/>
  <c r="AB37" i="4"/>
  <c r="AE36" i="4"/>
  <c r="AD36" i="4"/>
  <c r="AC36" i="4"/>
  <c r="AB36" i="4"/>
  <c r="AE35" i="4"/>
  <c r="AD35" i="4"/>
  <c r="AC35" i="4"/>
  <c r="AB35" i="4"/>
  <c r="AE34" i="4"/>
  <c r="AD34" i="4"/>
  <c r="AC34" i="4"/>
  <c r="AB34" i="4"/>
  <c r="AE33" i="4"/>
  <c r="AD33" i="4"/>
  <c r="AC33" i="4"/>
  <c r="AB33" i="4"/>
  <c r="AE32" i="4"/>
  <c r="AD32" i="4"/>
  <c r="AC32" i="4"/>
  <c r="AB32" i="4"/>
  <c r="AE31" i="4"/>
  <c r="AD31" i="4"/>
  <c r="AC31" i="4"/>
  <c r="AB31" i="4"/>
  <c r="AE30" i="4"/>
  <c r="AD30" i="4"/>
  <c r="AC30" i="4"/>
  <c r="AB30" i="4"/>
  <c r="AE29" i="4"/>
  <c r="AD29" i="4"/>
  <c r="AC29" i="4"/>
  <c r="AB29" i="4"/>
  <c r="AE28" i="4"/>
  <c r="AD28" i="4"/>
  <c r="AC28" i="4"/>
  <c r="AB28" i="4"/>
  <c r="AE27" i="4"/>
  <c r="AD27" i="4"/>
  <c r="AC27" i="4"/>
  <c r="AB27" i="4"/>
  <c r="AE26" i="4"/>
  <c r="AD26" i="4"/>
  <c r="AC26" i="4"/>
  <c r="AB26" i="4"/>
  <c r="AE25" i="4"/>
  <c r="AD25" i="4"/>
  <c r="AC25" i="4"/>
  <c r="AB25" i="4"/>
  <c r="AE24" i="4"/>
  <c r="AD24" i="4"/>
  <c r="AC24" i="4"/>
  <c r="AB24" i="4"/>
  <c r="AE23" i="4"/>
  <c r="AD23" i="4"/>
  <c r="AC23" i="4"/>
  <c r="AB23" i="4"/>
  <c r="AE22" i="4"/>
  <c r="AD22" i="4"/>
  <c r="AC22" i="4"/>
  <c r="AB22" i="4"/>
  <c r="AE21" i="4"/>
  <c r="AD21" i="4"/>
  <c r="AC21" i="4"/>
  <c r="AB21" i="4"/>
  <c r="AE20" i="4"/>
  <c r="AD20" i="4"/>
  <c r="AC20" i="4"/>
  <c r="AB20" i="4"/>
  <c r="AE19" i="4"/>
  <c r="AD19" i="4"/>
  <c r="AC19" i="4"/>
  <c r="AB19" i="4"/>
  <c r="AE18" i="4"/>
  <c r="AD18" i="4"/>
  <c r="AC18" i="4"/>
  <c r="AB18" i="4"/>
  <c r="AE17" i="4"/>
  <c r="AD17" i="4"/>
  <c r="AC17" i="4"/>
  <c r="AB17" i="4"/>
  <c r="AE16" i="4"/>
  <c r="AD16" i="4"/>
  <c r="AC16" i="4"/>
  <c r="AB16" i="4"/>
  <c r="AE15" i="4"/>
  <c r="AD15" i="4"/>
  <c r="AC15" i="4"/>
  <c r="AB15" i="4"/>
  <c r="AE14" i="4"/>
  <c r="AD14" i="4"/>
  <c r="AC14" i="4"/>
  <c r="AB14" i="4"/>
  <c r="AE13" i="4"/>
  <c r="AD13" i="4"/>
  <c r="AC13" i="4"/>
  <c r="AB13" i="4"/>
  <c r="AE12" i="4"/>
  <c r="AD12" i="4"/>
  <c r="AC12" i="4"/>
  <c r="AB12" i="4"/>
  <c r="AE11" i="4"/>
  <c r="AD11" i="4"/>
  <c r="AC11" i="4"/>
  <c r="AB11" i="4"/>
  <c r="Y13" i="3"/>
  <c r="AA13" i="3"/>
  <c r="AC13" i="3"/>
  <c r="AE13" i="3"/>
  <c r="Y14" i="3"/>
  <c r="AA14" i="3"/>
  <c r="AC14" i="3"/>
  <c r="AE14" i="3"/>
  <c r="Y15" i="3"/>
  <c r="AA15" i="3"/>
  <c r="AC15" i="3"/>
  <c r="AE15" i="3"/>
  <c r="Y16" i="3"/>
  <c r="AA16" i="3"/>
  <c r="AC16" i="3"/>
  <c r="AE16" i="3"/>
  <c r="Y17" i="3"/>
  <c r="AA17" i="3"/>
  <c r="AC17" i="3"/>
  <c r="AE17" i="3"/>
  <c r="Y18" i="3"/>
  <c r="AA18" i="3"/>
  <c r="AC18" i="3"/>
  <c r="AE18" i="3"/>
  <c r="Y19" i="3"/>
  <c r="AA19" i="3"/>
  <c r="AC19" i="3"/>
  <c r="AE19" i="3"/>
  <c r="Y20" i="3"/>
  <c r="AA20" i="3"/>
  <c r="AC20" i="3"/>
  <c r="AE20" i="3"/>
  <c r="Y21" i="3"/>
  <c r="AA21" i="3"/>
  <c r="AC21" i="3"/>
  <c r="AE21" i="3"/>
  <c r="Y22" i="3"/>
  <c r="AA22" i="3"/>
  <c r="AC22" i="3"/>
  <c r="AE22" i="3"/>
  <c r="Y23" i="3"/>
  <c r="AA23" i="3"/>
  <c r="AC23" i="3"/>
  <c r="AE23" i="3"/>
  <c r="Y24" i="3"/>
  <c r="AA24" i="3"/>
  <c r="AC24" i="3"/>
  <c r="AE24" i="3"/>
  <c r="Y25" i="3"/>
  <c r="AA25" i="3"/>
  <c r="AC25" i="3"/>
  <c r="AE25" i="3"/>
  <c r="Y26" i="3"/>
  <c r="AA26" i="3"/>
  <c r="AC26" i="3"/>
  <c r="AE26" i="3"/>
  <c r="Y27" i="3"/>
  <c r="AA27" i="3"/>
  <c r="AC27" i="3"/>
  <c r="AE27" i="3"/>
  <c r="Y28" i="3"/>
  <c r="AA28" i="3"/>
  <c r="AC28" i="3"/>
  <c r="AE28" i="3"/>
  <c r="Y29" i="3"/>
  <c r="AA29" i="3"/>
  <c r="AC29" i="3"/>
  <c r="AE29" i="3"/>
  <c r="Y30" i="3"/>
  <c r="AA30" i="3"/>
  <c r="AC30" i="3"/>
  <c r="AE30" i="3"/>
  <c r="Y31" i="3"/>
  <c r="AA31" i="3"/>
  <c r="AC31" i="3"/>
  <c r="AE31" i="3"/>
  <c r="Y32" i="3"/>
  <c r="AA32" i="3"/>
  <c r="AC32" i="3"/>
  <c r="AE32" i="3"/>
  <c r="Y33" i="3"/>
  <c r="AA33" i="3"/>
  <c r="AC33" i="3"/>
  <c r="AE33" i="3"/>
  <c r="Y34" i="3"/>
  <c r="AA34" i="3"/>
  <c r="AC34" i="3"/>
  <c r="AE34" i="3"/>
  <c r="Y35" i="3"/>
  <c r="AA35" i="3"/>
  <c r="AC35" i="3"/>
  <c r="AE35" i="3"/>
  <c r="Y36" i="3"/>
  <c r="AA36" i="3"/>
  <c r="AC36" i="3"/>
  <c r="AE36" i="3"/>
  <c r="Y37" i="3"/>
  <c r="AA37" i="3"/>
  <c r="AC37" i="3"/>
  <c r="AE37" i="3"/>
  <c r="Y38" i="3"/>
  <c r="AA38" i="3"/>
  <c r="AC38" i="3"/>
  <c r="AE38" i="3"/>
  <c r="Y39" i="3"/>
  <c r="AA39" i="3"/>
  <c r="AC39" i="3"/>
  <c r="AE39" i="3"/>
  <c r="Y40" i="3"/>
  <c r="AA40" i="3"/>
  <c r="AC40" i="3"/>
  <c r="AE40" i="3"/>
  <c r="Y41" i="3"/>
  <c r="AA41" i="3"/>
  <c r="AC41" i="3"/>
  <c r="AE41" i="3"/>
  <c r="Y42" i="3"/>
  <c r="AA42" i="3"/>
  <c r="AC42" i="3"/>
  <c r="AE42" i="3"/>
  <c r="Y43" i="3"/>
  <c r="AA43" i="3"/>
  <c r="AC43" i="3"/>
  <c r="AE43" i="3"/>
  <c r="Y44" i="3"/>
  <c r="AA44" i="3"/>
  <c r="AC44" i="3"/>
  <c r="AE44" i="3"/>
  <c r="Y45" i="3"/>
  <c r="AA45" i="3"/>
  <c r="AC45" i="3"/>
  <c r="AE45" i="3"/>
  <c r="Y46" i="3"/>
  <c r="AA46" i="3"/>
  <c r="AC46" i="3"/>
  <c r="AE46" i="3"/>
  <c r="Y47" i="3"/>
  <c r="AA47" i="3"/>
  <c r="AC47" i="3"/>
  <c r="AE47" i="3"/>
  <c r="Y48" i="3"/>
  <c r="AA48" i="3"/>
  <c r="AC48" i="3"/>
  <c r="AE48" i="3"/>
  <c r="Y49" i="3"/>
  <c r="AA49" i="3"/>
  <c r="AC49" i="3"/>
  <c r="AE49" i="3"/>
  <c r="Y50" i="3"/>
  <c r="AA50" i="3"/>
  <c r="AC50" i="3"/>
  <c r="AE50" i="3"/>
  <c r="Y51" i="3"/>
  <c r="AA51" i="3"/>
  <c r="AC51" i="3"/>
  <c r="AE51" i="3"/>
  <c r="Y52" i="3"/>
  <c r="AA52" i="3"/>
  <c r="AC52" i="3"/>
  <c r="AE52" i="3"/>
  <c r="Y53" i="3"/>
  <c r="AA53" i="3"/>
  <c r="AC53" i="3"/>
  <c r="AE53" i="3"/>
  <c r="Y54" i="3"/>
  <c r="AA54" i="3"/>
  <c r="AC54" i="3"/>
  <c r="AE54" i="3"/>
  <c r="Y55" i="3"/>
  <c r="AA55" i="3"/>
  <c r="AC55" i="3"/>
  <c r="AE55" i="3"/>
  <c r="Y56" i="3"/>
  <c r="AA56" i="3"/>
  <c r="AC56" i="3"/>
  <c r="AE56" i="3"/>
  <c r="Y57" i="3"/>
  <c r="AA57" i="3"/>
  <c r="AC57" i="3"/>
  <c r="AE57" i="3"/>
  <c r="Y58" i="3"/>
  <c r="AA58" i="3"/>
  <c r="AC58" i="3"/>
  <c r="AE58" i="3"/>
  <c r="Y59" i="3"/>
  <c r="AA59" i="3"/>
  <c r="AC59" i="3"/>
  <c r="AE59" i="3"/>
  <c r="Y60" i="3"/>
  <c r="AA60" i="3"/>
  <c r="AC60" i="3"/>
  <c r="AE60" i="3"/>
  <c r="Y61" i="3"/>
  <c r="AA61" i="3"/>
  <c r="AC61" i="3"/>
  <c r="AE61" i="3"/>
  <c r="Y62" i="3"/>
  <c r="AA62" i="3"/>
  <c r="AC62" i="3"/>
  <c r="AE62" i="3"/>
  <c r="Y66" i="3"/>
  <c r="AA66" i="3"/>
  <c r="AC66" i="3"/>
  <c r="AE66" i="3"/>
  <c r="Y67" i="3"/>
  <c r="AA67" i="3"/>
  <c r="AC67" i="3"/>
  <c r="AE67" i="3"/>
  <c r="Y68" i="3"/>
  <c r="AA68" i="3"/>
  <c r="AC68" i="3"/>
  <c r="AE68" i="3"/>
  <c r="Y69" i="3"/>
  <c r="AA69" i="3"/>
  <c r="AC69" i="3"/>
  <c r="AE69" i="3"/>
  <c r="Y70" i="3"/>
  <c r="AA70" i="3"/>
  <c r="AC70" i="3"/>
  <c r="AE70" i="3"/>
  <c r="Y71" i="3"/>
  <c r="AA71" i="3"/>
  <c r="AC71" i="3"/>
  <c r="AE71" i="3"/>
  <c r="Y72" i="3"/>
  <c r="AA72" i="3"/>
  <c r="AC72" i="3"/>
  <c r="AE72" i="3"/>
  <c r="Y73" i="3"/>
  <c r="AA73" i="3"/>
  <c r="AC73" i="3"/>
  <c r="AE73" i="3"/>
  <c r="Y74" i="3"/>
  <c r="AA74" i="3"/>
  <c r="AC74" i="3"/>
  <c r="AE74" i="3"/>
  <c r="Y75" i="3"/>
  <c r="AA75" i="3"/>
  <c r="AC75" i="3"/>
  <c r="AE75" i="3"/>
  <c r="Y76" i="3"/>
  <c r="AA76" i="3"/>
  <c r="AC76" i="3"/>
  <c r="AE76" i="3"/>
  <c r="Y77" i="3"/>
  <c r="AA77" i="3"/>
  <c r="AC77" i="3"/>
  <c r="AE77" i="3"/>
  <c r="Y78" i="3"/>
  <c r="AA78" i="3"/>
  <c r="AC78" i="3"/>
  <c r="AE78" i="3"/>
  <c r="Y79" i="3"/>
  <c r="AA79" i="3"/>
  <c r="AC79" i="3"/>
  <c r="AE79" i="3"/>
  <c r="Y80" i="3"/>
  <c r="AA80" i="3"/>
  <c r="AC80" i="3"/>
  <c r="AE80" i="3"/>
  <c r="Y81" i="3"/>
  <c r="AA81" i="3"/>
  <c r="AC81" i="3"/>
  <c r="AE81" i="3"/>
  <c r="Y82" i="3"/>
  <c r="AA82" i="3"/>
  <c r="AC82" i="3"/>
  <c r="AE82" i="3"/>
  <c r="Y83" i="3"/>
  <c r="AA83" i="3"/>
  <c r="AC83" i="3"/>
  <c r="AE83" i="3"/>
  <c r="Y84" i="3"/>
  <c r="AA84" i="3"/>
  <c r="AC84" i="3"/>
  <c r="AE84" i="3"/>
  <c r="Y85" i="3"/>
  <c r="AA85" i="3"/>
  <c r="AC85" i="3"/>
  <c r="AE85" i="3"/>
  <c r="Y86" i="3"/>
  <c r="AA86" i="3"/>
  <c r="AC86" i="3"/>
  <c r="AE86" i="3"/>
  <c r="Y87" i="3"/>
  <c r="AA87" i="3"/>
  <c r="AC87" i="3"/>
  <c r="AE87" i="3"/>
  <c r="Y88" i="3"/>
  <c r="AA88" i="3"/>
  <c r="AC88" i="3"/>
  <c r="AE88" i="3"/>
  <c r="Y89" i="3"/>
  <c r="AA89" i="3"/>
  <c r="AC89" i="3"/>
  <c r="AE89" i="3"/>
  <c r="Y90" i="3"/>
  <c r="AA90" i="3"/>
  <c r="AC90" i="3"/>
  <c r="AE90" i="3"/>
  <c r="Y91" i="3"/>
  <c r="AA91" i="3"/>
  <c r="AC91" i="3"/>
  <c r="AE91" i="3"/>
  <c r="Y92" i="3"/>
  <c r="AA92" i="3"/>
  <c r="AC92" i="3"/>
  <c r="AE92" i="3"/>
  <c r="Y93" i="3"/>
  <c r="AA93" i="3"/>
  <c r="AC93" i="3"/>
  <c r="AE93" i="3"/>
  <c r="Y94" i="3"/>
  <c r="AA94" i="3"/>
  <c r="AC94" i="3"/>
  <c r="AE94" i="3"/>
  <c r="Y95" i="3"/>
  <c r="AA95" i="3"/>
  <c r="AC95" i="3"/>
  <c r="AE95" i="3"/>
  <c r="Y96" i="3"/>
  <c r="AA96" i="3"/>
  <c r="AC96" i="3"/>
  <c r="AE96" i="3"/>
  <c r="Y97" i="3"/>
  <c r="AA97" i="3"/>
  <c r="AC97" i="3"/>
  <c r="AE97" i="3"/>
  <c r="Y98" i="3"/>
  <c r="AA98" i="3"/>
  <c r="AC98" i="3"/>
  <c r="AE98" i="3"/>
  <c r="Y99" i="3"/>
  <c r="AA99" i="3"/>
  <c r="AC99" i="3"/>
  <c r="AE99" i="3"/>
  <c r="Y100" i="3"/>
  <c r="AA100" i="3"/>
  <c r="AC100" i="3"/>
  <c r="AE100" i="3"/>
  <c r="Y101" i="3"/>
  <c r="AA101" i="3"/>
  <c r="AC101" i="3"/>
  <c r="AE101" i="3"/>
  <c r="Y102" i="3"/>
  <c r="AA102" i="3"/>
  <c r="AC102" i="3"/>
  <c r="AE102" i="3"/>
  <c r="Y103" i="3"/>
  <c r="AA103" i="3"/>
  <c r="AC103" i="3"/>
  <c r="AE103" i="3"/>
  <c r="Y104" i="3"/>
  <c r="AA104" i="3"/>
  <c r="AC104" i="3"/>
  <c r="AE104" i="3"/>
  <c r="Y105" i="3"/>
  <c r="AA105" i="3"/>
  <c r="AC105" i="3"/>
  <c r="AE105" i="3"/>
  <c r="Y106" i="3"/>
  <c r="AA106" i="3"/>
  <c r="AC106" i="3"/>
  <c r="AE106" i="3"/>
  <c r="Y107" i="3"/>
  <c r="AA107" i="3"/>
  <c r="AC107" i="3"/>
  <c r="AE107" i="3"/>
  <c r="Y108" i="3"/>
  <c r="AA108" i="3"/>
  <c r="AC108" i="3"/>
  <c r="AE108" i="3"/>
  <c r="Y109" i="3"/>
  <c r="AA109" i="3"/>
  <c r="AC109" i="3"/>
  <c r="AE109" i="3"/>
  <c r="Y110" i="3"/>
  <c r="AA110" i="3"/>
  <c r="AC110" i="3"/>
  <c r="AE110" i="3"/>
  <c r="Y111" i="3"/>
  <c r="AA111" i="3"/>
  <c r="AC111" i="3"/>
  <c r="AE111" i="3"/>
  <c r="Y112" i="3"/>
  <c r="AA112" i="3"/>
  <c r="AC112" i="3"/>
  <c r="AE112" i="3"/>
  <c r="Y113" i="3"/>
  <c r="AA113" i="3"/>
  <c r="AC113" i="3"/>
  <c r="AE113" i="3"/>
  <c r="Y114" i="3"/>
  <c r="AA114" i="3"/>
  <c r="AC114" i="3"/>
  <c r="AE114" i="3"/>
  <c r="Y115" i="3"/>
  <c r="AA115" i="3"/>
  <c r="AC115" i="3"/>
  <c r="AE115" i="3"/>
  <c r="Y119" i="3"/>
  <c r="AA119" i="3"/>
  <c r="AC119" i="3"/>
  <c r="AE119" i="3"/>
  <c r="Y120" i="3"/>
  <c r="AA120" i="3"/>
  <c r="AC120" i="3"/>
  <c r="AE120" i="3"/>
  <c r="Y121" i="3"/>
  <c r="AA121" i="3"/>
  <c r="AC121" i="3"/>
  <c r="AE121" i="3"/>
  <c r="Y122" i="3"/>
  <c r="AA122" i="3"/>
  <c r="AC122" i="3"/>
  <c r="AE122" i="3"/>
  <c r="Y123" i="3"/>
  <c r="AA123" i="3"/>
  <c r="AC123" i="3"/>
  <c r="AE123" i="3"/>
  <c r="Y124" i="3"/>
  <c r="AA124" i="3"/>
  <c r="AC124" i="3"/>
  <c r="AE124" i="3"/>
  <c r="Y125" i="3"/>
  <c r="AA125" i="3"/>
  <c r="AC125" i="3"/>
  <c r="AE125" i="3"/>
  <c r="Y126" i="3"/>
  <c r="AA126" i="3"/>
  <c r="AC126" i="3"/>
  <c r="AE126" i="3"/>
  <c r="Y127" i="3"/>
  <c r="AA127" i="3"/>
  <c r="AC127" i="3"/>
  <c r="AE127" i="3"/>
  <c r="Y128" i="3"/>
  <c r="AA128" i="3"/>
  <c r="AC128" i="3"/>
  <c r="AE128" i="3"/>
  <c r="Y129" i="3"/>
  <c r="AA129" i="3"/>
  <c r="AC129" i="3"/>
  <c r="AE129" i="3"/>
  <c r="Y130" i="3"/>
  <c r="AA130" i="3"/>
  <c r="AC130" i="3"/>
  <c r="AE130" i="3"/>
  <c r="Y131" i="3"/>
  <c r="AA131" i="3"/>
  <c r="AC131" i="3"/>
  <c r="AE131" i="3"/>
  <c r="Y132" i="3"/>
  <c r="AA132" i="3"/>
  <c r="AC132" i="3"/>
  <c r="AE132" i="3"/>
  <c r="Y133" i="3"/>
  <c r="AA133" i="3"/>
  <c r="AC133" i="3"/>
  <c r="AE133" i="3"/>
  <c r="Y134" i="3"/>
  <c r="AA134" i="3"/>
  <c r="AC134" i="3"/>
  <c r="AE134" i="3"/>
  <c r="Y135" i="3"/>
  <c r="AA135" i="3"/>
  <c r="AC135" i="3"/>
  <c r="AE135" i="3"/>
  <c r="Y136" i="3"/>
  <c r="AA136" i="3"/>
  <c r="AC136" i="3"/>
  <c r="AE136" i="3"/>
  <c r="Y137" i="3"/>
  <c r="AA137" i="3"/>
  <c r="AC137" i="3"/>
  <c r="AE137" i="3"/>
  <c r="Y138" i="3"/>
  <c r="AA138" i="3"/>
  <c r="AC138" i="3"/>
  <c r="AE138" i="3"/>
  <c r="Y139" i="3"/>
  <c r="AA139" i="3"/>
  <c r="AC139" i="3"/>
  <c r="AE139" i="3"/>
  <c r="Y140" i="3"/>
  <c r="AA140" i="3"/>
  <c r="AC140" i="3"/>
  <c r="AE140" i="3"/>
  <c r="Y141" i="3"/>
  <c r="AA141" i="3"/>
  <c r="AC141" i="3"/>
  <c r="AE141" i="3"/>
  <c r="Y142" i="3"/>
  <c r="AA142" i="3"/>
  <c r="AC142" i="3"/>
  <c r="AE142" i="3"/>
  <c r="Y143" i="3"/>
  <c r="AA143" i="3"/>
  <c r="AC143" i="3"/>
  <c r="AE143" i="3"/>
  <c r="Y144" i="3"/>
  <c r="AA144" i="3"/>
  <c r="AC144" i="3"/>
  <c r="AE144" i="3"/>
  <c r="Y145" i="3"/>
  <c r="AA145" i="3"/>
  <c r="AC145" i="3"/>
  <c r="AE145" i="3"/>
  <c r="Y146" i="3"/>
  <c r="AA146" i="3"/>
  <c r="AC146" i="3"/>
  <c r="AE146" i="3"/>
  <c r="Y147" i="3"/>
  <c r="AA147" i="3"/>
  <c r="AC147" i="3"/>
  <c r="AE147" i="3"/>
  <c r="Y148" i="3"/>
  <c r="AA148" i="3"/>
  <c r="AC148" i="3"/>
  <c r="AE148" i="3"/>
  <c r="Y149" i="3"/>
  <c r="AA149" i="3"/>
  <c r="AC149" i="3"/>
  <c r="AE149" i="3"/>
  <c r="Y150" i="3"/>
  <c r="AA150" i="3"/>
  <c r="AC150" i="3"/>
  <c r="AE150" i="3"/>
  <c r="Y151" i="3"/>
  <c r="AA151" i="3"/>
  <c r="AC151" i="3"/>
  <c r="AE151" i="3"/>
  <c r="Y152" i="3"/>
  <c r="AA152" i="3"/>
  <c r="AC152" i="3"/>
  <c r="AE152" i="3"/>
  <c r="Y153" i="3"/>
  <c r="AA153" i="3"/>
  <c r="AC153" i="3"/>
  <c r="AE153" i="3"/>
  <c r="Y154" i="3"/>
  <c r="AA154" i="3"/>
  <c r="AC154" i="3"/>
  <c r="AE154" i="3"/>
  <c r="Y155" i="3"/>
  <c r="AA155" i="3"/>
  <c r="AC155" i="3"/>
  <c r="AE155" i="3"/>
  <c r="Y156" i="3"/>
  <c r="AA156" i="3"/>
  <c r="AC156" i="3"/>
  <c r="AE156" i="3"/>
  <c r="Y157" i="3"/>
  <c r="AA157" i="3"/>
  <c r="AC157" i="3"/>
  <c r="AE157" i="3"/>
  <c r="Y158" i="3"/>
  <c r="AA158" i="3"/>
  <c r="AC158" i="3"/>
  <c r="AE158" i="3"/>
  <c r="Y159" i="3"/>
  <c r="AA159" i="3"/>
  <c r="AC159" i="3"/>
  <c r="AE159" i="3"/>
  <c r="Y160" i="3"/>
  <c r="AA160" i="3"/>
  <c r="AC160" i="3"/>
  <c r="AE160" i="3"/>
  <c r="Y161" i="3"/>
  <c r="AA161" i="3"/>
  <c r="AC161" i="3"/>
  <c r="AE161" i="3"/>
  <c r="Y162" i="3"/>
  <c r="AA162" i="3"/>
  <c r="AC162" i="3"/>
  <c r="AE162" i="3"/>
  <c r="Y163" i="3"/>
  <c r="AA163" i="3"/>
  <c r="AC163" i="3"/>
  <c r="AE163" i="3"/>
  <c r="Y164" i="3"/>
  <c r="AA164" i="3"/>
  <c r="AC164" i="3"/>
  <c r="AE164" i="3"/>
  <c r="Y165" i="3"/>
  <c r="AA165" i="3"/>
  <c r="AC165" i="3"/>
  <c r="AE165" i="3"/>
  <c r="Y166" i="3"/>
  <c r="AA166" i="3"/>
  <c r="AC166" i="3"/>
  <c r="AE166" i="3"/>
  <c r="Y167" i="3"/>
  <c r="AA167" i="3"/>
  <c r="AC167" i="3"/>
  <c r="AE167" i="3"/>
  <c r="Y168" i="3"/>
  <c r="AA168" i="3"/>
  <c r="AC168" i="3"/>
  <c r="AE168" i="3"/>
  <c r="Y172" i="3"/>
  <c r="AA172" i="3"/>
  <c r="AC172" i="3"/>
  <c r="AE172" i="3"/>
  <c r="Y173" i="3"/>
  <c r="AA173" i="3"/>
  <c r="AC173" i="3"/>
  <c r="AE173" i="3"/>
  <c r="Y174" i="3"/>
  <c r="AA174" i="3"/>
  <c r="AC174" i="3"/>
  <c r="AE174" i="3"/>
  <c r="Y175" i="3"/>
  <c r="AA175" i="3"/>
  <c r="AC175" i="3"/>
  <c r="AE175" i="3"/>
  <c r="Y176" i="3"/>
  <c r="AA176" i="3"/>
  <c r="AC176" i="3"/>
  <c r="AE176" i="3"/>
  <c r="Y177" i="3"/>
  <c r="AA177" i="3"/>
  <c r="AC177" i="3"/>
  <c r="AE177" i="3"/>
  <c r="Y178" i="3"/>
  <c r="AA178" i="3"/>
  <c r="AC178" i="3"/>
  <c r="AE178" i="3"/>
  <c r="Y179" i="3"/>
  <c r="AA179" i="3"/>
  <c r="AC179" i="3"/>
  <c r="AE179" i="3"/>
  <c r="Y180" i="3"/>
  <c r="AA180" i="3"/>
  <c r="AC180" i="3"/>
  <c r="AE180" i="3"/>
  <c r="Y181" i="3"/>
  <c r="AA181" i="3"/>
  <c r="AC181" i="3"/>
  <c r="AE181" i="3"/>
  <c r="Y182" i="3"/>
  <c r="AA182" i="3"/>
  <c r="AC182" i="3"/>
  <c r="AE182" i="3"/>
  <c r="Y183" i="3"/>
  <c r="AA183" i="3"/>
  <c r="AC183" i="3"/>
  <c r="AE183" i="3"/>
  <c r="Y184" i="3"/>
  <c r="AA184" i="3"/>
  <c r="AC184" i="3"/>
  <c r="AE184" i="3"/>
  <c r="Y185" i="3"/>
  <c r="AA185" i="3"/>
  <c r="AC185" i="3"/>
  <c r="AE185" i="3"/>
  <c r="Y186" i="3"/>
  <c r="AA186" i="3"/>
  <c r="AC186" i="3"/>
  <c r="AE186" i="3"/>
  <c r="Y187" i="3"/>
  <c r="AA187" i="3"/>
  <c r="AC187" i="3"/>
  <c r="AE187" i="3"/>
  <c r="Y188" i="3"/>
  <c r="AA188" i="3"/>
  <c r="AC188" i="3"/>
  <c r="AE188" i="3"/>
  <c r="Y189" i="3"/>
  <c r="AA189" i="3"/>
  <c r="AC189" i="3"/>
  <c r="AE189" i="3"/>
  <c r="Y190" i="3"/>
  <c r="AA190" i="3"/>
  <c r="AC190" i="3"/>
  <c r="AE190" i="3"/>
  <c r="Y191" i="3"/>
  <c r="AA191" i="3"/>
  <c r="AC191" i="3"/>
  <c r="AE191" i="3"/>
  <c r="Y192" i="3"/>
  <c r="AA192" i="3"/>
  <c r="AC192" i="3"/>
  <c r="AE192" i="3"/>
  <c r="Y193" i="3"/>
  <c r="AA193" i="3"/>
  <c r="AC193" i="3"/>
  <c r="AE193" i="3"/>
  <c r="Y194" i="3"/>
  <c r="AA194" i="3"/>
  <c r="AC194" i="3"/>
  <c r="AE194" i="3"/>
  <c r="Y195" i="3"/>
  <c r="AA195" i="3"/>
  <c r="AC195" i="3"/>
  <c r="AE195" i="3"/>
  <c r="Y196" i="3"/>
  <c r="AA196" i="3"/>
  <c r="AC196" i="3"/>
  <c r="AE196" i="3"/>
  <c r="Y197" i="3"/>
  <c r="AA197" i="3"/>
  <c r="AC197" i="3"/>
  <c r="AE197" i="3"/>
  <c r="Y198" i="3"/>
  <c r="AA198" i="3"/>
  <c r="AC198" i="3"/>
  <c r="AE198" i="3"/>
  <c r="Y199" i="3"/>
  <c r="AA199" i="3"/>
  <c r="AC199" i="3"/>
  <c r="AE199" i="3"/>
  <c r="Y200" i="3"/>
  <c r="AA200" i="3"/>
  <c r="AC200" i="3"/>
  <c r="AE200" i="3"/>
  <c r="Y201" i="3"/>
  <c r="AA201" i="3"/>
  <c r="AC201" i="3"/>
  <c r="AE201" i="3"/>
  <c r="Y202" i="3"/>
  <c r="AA202" i="3"/>
  <c r="AC202" i="3"/>
  <c r="AE202" i="3"/>
  <c r="Y203" i="3"/>
  <c r="AA203" i="3"/>
  <c r="AC203" i="3"/>
  <c r="AE203" i="3"/>
  <c r="Y204" i="3"/>
  <c r="AA204" i="3"/>
  <c r="AC204" i="3"/>
  <c r="AE204" i="3"/>
  <c r="Y205" i="3"/>
  <c r="AA205" i="3"/>
  <c r="AC205" i="3"/>
  <c r="AE205" i="3"/>
  <c r="Y206" i="3"/>
  <c r="AA206" i="3"/>
  <c r="AC206" i="3"/>
  <c r="AE206" i="3"/>
  <c r="Y207" i="3"/>
  <c r="AA207" i="3"/>
  <c r="AC207" i="3"/>
  <c r="AE207" i="3"/>
  <c r="Y208" i="3"/>
  <c r="AA208" i="3"/>
  <c r="AC208" i="3"/>
  <c r="AE208" i="3"/>
  <c r="Y209" i="3"/>
  <c r="AA209" i="3"/>
  <c r="AC209" i="3"/>
  <c r="AE209" i="3"/>
  <c r="Y210" i="3"/>
  <c r="AA210" i="3"/>
  <c r="AC210" i="3"/>
  <c r="AE210" i="3"/>
  <c r="Y211" i="3"/>
  <c r="AA211" i="3"/>
  <c r="AC211" i="3"/>
  <c r="AE211" i="3"/>
  <c r="Y212" i="3"/>
  <c r="AA212" i="3"/>
  <c r="AC212" i="3"/>
  <c r="AE212" i="3"/>
  <c r="Y213" i="3"/>
  <c r="AA213" i="3"/>
  <c r="AC213" i="3"/>
  <c r="AE213" i="3"/>
  <c r="Y214" i="3"/>
  <c r="AA214" i="3"/>
  <c r="AC214" i="3"/>
  <c r="AE214" i="3"/>
  <c r="Y215" i="3"/>
  <c r="AA215" i="3"/>
  <c r="AC215" i="3"/>
  <c r="AE215" i="3"/>
  <c r="Y216" i="3"/>
  <c r="AA216" i="3"/>
  <c r="AC216" i="3"/>
  <c r="AE216" i="3"/>
  <c r="Y217" i="3"/>
  <c r="AA217" i="3"/>
  <c r="AC217" i="3"/>
  <c r="AE217" i="3"/>
  <c r="Y218" i="3"/>
  <c r="AA218" i="3"/>
  <c r="AC218" i="3"/>
  <c r="AE218" i="3"/>
  <c r="Y219" i="3"/>
  <c r="AA219" i="3"/>
  <c r="AC219" i="3"/>
  <c r="AE219" i="3"/>
  <c r="Y220" i="3"/>
  <c r="AA220" i="3"/>
  <c r="AC220" i="3"/>
  <c r="AE220" i="3"/>
  <c r="Y221" i="3"/>
  <c r="AA221" i="3"/>
  <c r="AC221" i="3"/>
  <c r="AE221" i="3"/>
  <c r="Y225" i="3"/>
  <c r="AA225" i="3"/>
  <c r="AC225" i="3"/>
  <c r="AE225" i="3"/>
  <c r="Y226" i="3"/>
  <c r="AA226" i="3"/>
  <c r="AC226" i="3"/>
  <c r="AE226" i="3"/>
  <c r="Y227" i="3"/>
  <c r="AA227" i="3"/>
  <c r="AC227" i="3"/>
  <c r="AE227" i="3"/>
  <c r="Y228" i="3"/>
  <c r="AA228" i="3"/>
  <c r="AC228" i="3"/>
  <c r="AE228" i="3"/>
  <c r="Y229" i="3"/>
  <c r="AA229" i="3"/>
  <c r="AC229" i="3"/>
  <c r="AE229" i="3"/>
  <c r="Y230" i="3"/>
  <c r="AA230" i="3"/>
  <c r="AC230" i="3"/>
  <c r="AE230" i="3"/>
  <c r="Y231" i="3"/>
  <c r="AA231" i="3"/>
  <c r="AC231" i="3"/>
  <c r="AE231" i="3"/>
  <c r="Y232" i="3"/>
  <c r="AA232" i="3"/>
  <c r="AC232" i="3"/>
  <c r="AE232" i="3"/>
  <c r="Y233" i="3"/>
  <c r="AA233" i="3"/>
  <c r="AC233" i="3"/>
  <c r="AE233" i="3"/>
  <c r="Y234" i="3"/>
  <c r="AA234" i="3"/>
  <c r="AC234" i="3"/>
  <c r="AE234" i="3"/>
  <c r="Y235" i="3"/>
  <c r="AA235" i="3"/>
  <c r="AC235" i="3"/>
  <c r="AE235" i="3"/>
  <c r="Y236" i="3"/>
  <c r="AA236" i="3"/>
  <c r="AC236" i="3"/>
  <c r="AE236" i="3"/>
  <c r="Y237" i="3"/>
  <c r="AA237" i="3"/>
  <c r="AC237" i="3"/>
  <c r="AE237" i="3"/>
  <c r="Y238" i="3"/>
  <c r="AA238" i="3"/>
  <c r="AC238" i="3"/>
  <c r="AE238" i="3"/>
  <c r="Y239" i="3"/>
  <c r="AA239" i="3"/>
  <c r="AC239" i="3"/>
  <c r="AE239" i="3"/>
  <c r="Y240" i="3"/>
  <c r="AA240" i="3"/>
  <c r="AC240" i="3"/>
  <c r="AE240" i="3"/>
  <c r="Y241" i="3"/>
  <c r="AA241" i="3"/>
  <c r="AC241" i="3"/>
  <c r="AE241" i="3"/>
  <c r="Y242" i="3"/>
  <c r="AA242" i="3"/>
  <c r="AC242" i="3"/>
  <c r="AE242" i="3"/>
  <c r="Y243" i="3"/>
  <c r="AA243" i="3"/>
  <c r="AC243" i="3"/>
  <c r="AE243" i="3"/>
  <c r="Y244" i="3"/>
  <c r="AA244" i="3"/>
  <c r="AC244" i="3"/>
  <c r="AE244" i="3"/>
  <c r="Y245" i="3"/>
  <c r="AA245" i="3"/>
  <c r="AC245" i="3"/>
  <c r="AE245" i="3"/>
  <c r="Y246" i="3"/>
  <c r="AA246" i="3"/>
  <c r="AC246" i="3"/>
  <c r="AE246" i="3"/>
  <c r="Y247" i="3"/>
  <c r="AA247" i="3"/>
  <c r="AC247" i="3"/>
  <c r="AE247" i="3"/>
  <c r="Y248" i="3"/>
  <c r="AA248" i="3"/>
  <c r="AC248" i="3"/>
  <c r="AE248" i="3"/>
  <c r="Y249" i="3"/>
  <c r="AA249" i="3"/>
  <c r="AC249" i="3"/>
  <c r="AE249" i="3"/>
  <c r="Y250" i="3"/>
  <c r="AA250" i="3"/>
  <c r="AC250" i="3"/>
  <c r="AE250" i="3"/>
  <c r="Y251" i="3"/>
  <c r="AA251" i="3"/>
  <c r="AC251" i="3"/>
  <c r="AE251" i="3"/>
  <c r="Y252" i="3"/>
  <c r="AA252" i="3"/>
  <c r="AC252" i="3"/>
  <c r="AE252" i="3"/>
  <c r="Y253" i="3"/>
  <c r="AA253" i="3"/>
  <c r="AC253" i="3"/>
  <c r="AE253" i="3"/>
  <c r="Y254" i="3"/>
  <c r="AA254" i="3"/>
  <c r="AC254" i="3"/>
  <c r="AE254" i="3"/>
  <c r="Y255" i="3"/>
  <c r="AA255" i="3"/>
  <c r="AC255" i="3"/>
  <c r="AE255" i="3"/>
  <c r="Y256" i="3"/>
  <c r="AA256" i="3"/>
  <c r="AC256" i="3"/>
  <c r="AE256" i="3"/>
  <c r="Y257" i="3"/>
  <c r="AA257" i="3"/>
  <c r="AC257" i="3"/>
  <c r="AE257" i="3"/>
  <c r="Y258" i="3"/>
  <c r="AA258" i="3"/>
  <c r="AC258" i="3"/>
  <c r="AE258" i="3"/>
  <c r="Y259" i="3"/>
  <c r="AA259" i="3"/>
  <c r="AC259" i="3"/>
  <c r="AE259" i="3"/>
  <c r="Y260" i="3"/>
  <c r="AA260" i="3"/>
  <c r="AC260" i="3"/>
  <c r="AE260" i="3"/>
  <c r="Y261" i="3"/>
  <c r="AA261" i="3"/>
  <c r="AC261" i="3"/>
  <c r="AE261" i="3"/>
  <c r="Y262" i="3"/>
  <c r="AA262" i="3"/>
  <c r="AC262" i="3"/>
  <c r="AE262" i="3"/>
  <c r="Y263" i="3"/>
  <c r="AA263" i="3"/>
  <c r="AC263" i="3"/>
  <c r="AE263" i="3"/>
  <c r="Y264" i="3"/>
  <c r="AA264" i="3"/>
  <c r="AC264" i="3"/>
  <c r="AE264" i="3"/>
  <c r="Y265" i="3"/>
  <c r="AA265" i="3"/>
  <c r="AC265" i="3"/>
  <c r="AE265" i="3"/>
  <c r="Y266" i="3"/>
  <c r="AA266" i="3"/>
  <c r="AC266" i="3"/>
  <c r="AE266" i="3"/>
  <c r="Y267" i="3"/>
  <c r="AA267" i="3"/>
  <c r="AC267" i="3"/>
  <c r="AE267" i="3"/>
  <c r="Y268" i="3"/>
  <c r="AA268" i="3"/>
  <c r="AC268" i="3"/>
  <c r="AE268" i="3"/>
  <c r="Y269" i="3"/>
  <c r="AA269" i="3"/>
  <c r="AC269" i="3"/>
  <c r="AE269" i="3"/>
  <c r="Y270" i="3"/>
  <c r="AA270" i="3"/>
  <c r="AC270" i="3"/>
  <c r="AE270" i="3"/>
  <c r="Y271" i="3"/>
  <c r="AA271" i="3"/>
  <c r="AC271" i="3"/>
  <c r="AE271" i="3"/>
  <c r="Y272" i="3"/>
  <c r="AA272" i="3"/>
  <c r="AC272" i="3"/>
  <c r="AE272" i="3"/>
  <c r="Y273" i="3"/>
  <c r="AA273" i="3"/>
  <c r="AC273" i="3"/>
  <c r="AE273" i="3"/>
  <c r="Y274" i="3"/>
  <c r="AA274" i="3"/>
  <c r="AC274" i="3"/>
  <c r="AE274" i="3"/>
</calcChain>
</file>

<file path=xl/sharedStrings.xml><?xml version="1.0" encoding="utf-8"?>
<sst xmlns="http://schemas.openxmlformats.org/spreadsheetml/2006/main" count="8007" uniqueCount="39">
  <si>
    <t>Serial port started</t>
  </si>
  <si>
    <t>Brevitest serial number: OBAD-BWUG-NCPA-WIAF</t>
  </si>
  <si>
    <t>Reading 1</t>
  </si>
  <si>
    <t>Assay:</t>
  </si>
  <si>
    <t>n:</t>
  </si>
  <si>
    <t>t:</t>
  </si>
  <si>
    <t>R:</t>
  </si>
  <si>
    <t>G:</t>
  </si>
  <si>
    <t>B:</t>
  </si>
  <si>
    <t>C:</t>
  </si>
  <si>
    <t>Control:</t>
  </si>
  <si>
    <t>Reading 2</t>
  </si>
  <si>
    <t>Reading 3</t>
  </si>
  <si>
    <t>Reading 4</t>
  </si>
  <si>
    <t>Reading 5</t>
  </si>
  <si>
    <t>Sensors warming up. This takes about one minute...</t>
  </si>
  <si>
    <t>Warmup complete.</t>
  </si>
  <si>
    <t>TCS34725_INTEGRATIONTIME_50MS, TCS34725_GAIN_1X</t>
  </si>
  <si>
    <t>Control-Assay:</t>
  </si>
  <si>
    <t>R</t>
  </si>
  <si>
    <t>G</t>
  </si>
  <si>
    <t>B</t>
  </si>
  <si>
    <t>C</t>
  </si>
  <si>
    <t>X</t>
  </si>
  <si>
    <t>Y</t>
  </si>
  <si>
    <t>Z</t>
  </si>
  <si>
    <t>xc</t>
  </si>
  <si>
    <t>yc</t>
  </si>
  <si>
    <t>n</t>
  </si>
  <si>
    <t>T</t>
  </si>
  <si>
    <t>Assay</t>
  </si>
  <si>
    <t>t</t>
  </si>
  <si>
    <t>Control - Assay</t>
  </si>
  <si>
    <t>Control</t>
  </si>
  <si>
    <t>Control - Assay (%)</t>
  </si>
  <si>
    <t>Max</t>
  </si>
  <si>
    <t>Min</t>
  </si>
  <si>
    <t>Mean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</si>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</sst>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1" fontId="0" fillId="0" borderId="0" xfId="1" applyNumberFormat="1" applyFont="1" applyAlignment="1"/>
    <xf numFmtId="1" fontId="0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164" fontId="0" fillId="0" borderId="0" xfId="0" applyNumberFormat="1" applyAlignment="1"/>
    <xf numFmtId="164" fontId="0" fillId="0" borderId="0" xfId="2" applyNumberFormat="1" applyFont="1" applyAlignment="1"/>
  </cellXfs>
  <cellStyles count="10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3"/>
  <sheetViews>
    <sheetView tabSelected="1" workbookViewId="0">
      <selection activeCell="F17" sqref="F17"/>
    </sheetView>
  </sheetViews>
  <sheetFormatPr baseColWidth="10" defaultRowHeight="15" x14ac:dyDescent="0"/>
  <cols>
    <col min="1" max="1" width="5" style="2" customWidth="1"/>
    <col min="2" max="2" width="7.1640625" bestFit="1" customWidth="1"/>
    <col min="3" max="3" width="7.1640625" customWidth="1"/>
    <col min="4" max="6" width="6.83203125" style="6" customWidth="1"/>
    <col min="7" max="7" width="5.83203125" style="6" bestFit="1" customWidth="1"/>
    <col min="8" max="12" width="6.83203125" style="6" customWidth="1"/>
  </cols>
  <sheetData>
    <row r="1" spans="1:12">
      <c r="A1" t="s">
        <v>17</v>
      </c>
    </row>
    <row r="2" spans="1:12">
      <c r="A2"/>
    </row>
    <row r="3" spans="1:12">
      <c r="A3"/>
      <c r="C3" t="s">
        <v>35</v>
      </c>
      <c r="D3" s="10">
        <f t="shared" ref="D3:G3" si="0">MAX(D$12:D$273)</f>
        <v>9.9150141643059488E-3</v>
      </c>
      <c r="E3" s="10">
        <f t="shared" si="0"/>
        <v>1.2957317073170731E-2</v>
      </c>
      <c r="F3" s="10">
        <f t="shared" si="0"/>
        <v>1.3262599469496022E-2</v>
      </c>
      <c r="G3" s="10">
        <f t="shared" si="0"/>
        <v>1.193467336683417E-2</v>
      </c>
      <c r="I3" s="10">
        <f t="shared" ref="I3:L3" si="1">MAX(I$12:I$273)</f>
        <v>1.6877637130801686E-2</v>
      </c>
      <c r="J3" s="10">
        <f t="shared" si="1"/>
        <v>1.841903300076746E-2</v>
      </c>
      <c r="K3" s="10">
        <f t="shared" si="1"/>
        <v>1.912568306010929E-2</v>
      </c>
      <c r="L3" s="10">
        <f t="shared" si="1"/>
        <v>1.8026565464895637E-2</v>
      </c>
    </row>
    <row r="4" spans="1:12">
      <c r="C4" t="s">
        <v>36</v>
      </c>
      <c r="D4" s="10">
        <f>MIN(D$12:D$273)</f>
        <v>-1.3717421124828532E-2</v>
      </c>
      <c r="E4" s="10">
        <f>MIN(E$12:E$273)</f>
        <v>-1.5339663988312637E-2</v>
      </c>
      <c r="F4" s="10">
        <f>MIN(F$12:F$273)</f>
        <v>-1.5241320914479255E-2</v>
      </c>
      <c r="G4" s="10">
        <f>MIN(G$12:G$273)</f>
        <v>-1.4767932489451477E-2</v>
      </c>
      <c r="I4" s="10">
        <f>MIN(I$12:I$273)</f>
        <v>-1.4684287812041115E-3</v>
      </c>
      <c r="J4" s="10">
        <f t="shared" ref="J4:L5" si="2">MIN(J$12:J$273)</f>
        <v>-8.0385852090032153E-4</v>
      </c>
      <c r="K4" s="10">
        <f t="shared" si="2"/>
        <v>-9.5510983763132757E-4</v>
      </c>
      <c r="L4" s="10">
        <f t="shared" si="2"/>
        <v>-9.9370652533951648E-4</v>
      </c>
    </row>
    <row r="5" spans="1:12">
      <c r="C5" t="s">
        <v>37</v>
      </c>
      <c r="D5" s="10">
        <f t="shared" ref="D5:L5" si="3">AVERAGE(D$12:D$273)</f>
        <v>-1.1970636978919276E-3</v>
      </c>
      <c r="E5" s="10">
        <f t="shared" si="3"/>
        <v>-6.9149333869192645E-4</v>
      </c>
      <c r="F5" s="10">
        <f t="shared" si="3"/>
        <v>-9.564846595697898E-4</v>
      </c>
      <c r="G5" s="10">
        <f t="shared" si="3"/>
        <v>-9.3485305017247775E-4</v>
      </c>
      <c r="I5" s="10">
        <f t="shared" si="3"/>
        <v>6.1391426558112571E-3</v>
      </c>
      <c r="J5" s="10">
        <f t="shared" si="3"/>
        <v>7.8660423316194127E-3</v>
      </c>
      <c r="K5" s="10">
        <f t="shared" si="3"/>
        <v>8.092366622697883E-3</v>
      </c>
      <c r="L5" s="10">
        <f t="shared" si="3"/>
        <v>7.5131288922735467E-3</v>
      </c>
    </row>
    <row r="7" spans="1:12" s="3" customFormat="1">
      <c r="D7" s="7" t="s">
        <v>30</v>
      </c>
      <c r="E7" s="7"/>
      <c r="F7" s="7"/>
      <c r="G7" s="7"/>
      <c r="H7" s="8"/>
      <c r="I7" s="7" t="s">
        <v>33</v>
      </c>
      <c r="J7" s="7"/>
      <c r="K7" s="7"/>
      <c r="L7" s="7"/>
    </row>
    <row r="8" spans="1:12" s="3" customFormat="1">
      <c r="A8" s="3" t="s">
        <v>28</v>
      </c>
      <c r="B8" s="3" t="s">
        <v>31</v>
      </c>
      <c r="D8" s="8" t="s">
        <v>19</v>
      </c>
      <c r="E8" s="8" t="s">
        <v>20</v>
      </c>
      <c r="F8" s="8" t="s">
        <v>21</v>
      </c>
      <c r="G8" s="8" t="s">
        <v>22</v>
      </c>
      <c r="H8" s="8"/>
      <c r="I8" s="8" t="s">
        <v>19</v>
      </c>
      <c r="J8" s="8" t="s">
        <v>20</v>
      </c>
      <c r="K8" s="8" t="s">
        <v>21</v>
      </c>
      <c r="L8" s="8" t="s">
        <v>22</v>
      </c>
    </row>
    <row r="9" spans="1:12" s="3" customFormat="1">
      <c r="D9" s="8"/>
      <c r="E9" s="8"/>
      <c r="F9" s="8"/>
      <c r="G9" s="8"/>
      <c r="H9" s="8"/>
      <c r="I9" s="8"/>
      <c r="J9" s="8"/>
      <c r="K9" s="8"/>
      <c r="L9" s="8"/>
    </row>
    <row r="10" spans="1:12">
      <c r="A10" t="s">
        <v>2</v>
      </c>
    </row>
    <row r="11" spans="1:12">
      <c r="A11"/>
    </row>
    <row r="12" spans="1:12">
      <c r="A12" s="2">
        <v>0</v>
      </c>
      <c r="B12">
        <v>73751</v>
      </c>
      <c r="D12" s="10">
        <f>('Solid Blue'!D11-'Solid Blue (rerun)'!D11)/'Solid Blue'!D11</f>
        <v>-1.3717421124828532E-2</v>
      </c>
      <c r="E12" s="10">
        <f>('Solid Blue'!E11-'Solid Blue (rerun)'!E11)/'Solid Blue'!E11</f>
        <v>-1.5339663988312637E-2</v>
      </c>
      <c r="F12" s="10">
        <f>('Solid Blue'!F11-'Solid Blue (rerun)'!F11)/'Solid Blue'!F11</f>
        <v>-1.5241320914479255E-2</v>
      </c>
      <c r="G12" s="10">
        <f>('Solid Blue'!G11-'Solid Blue (rerun)'!G11)/'Solid Blue'!G11</f>
        <v>-1.4767932489451477E-2</v>
      </c>
      <c r="I12" s="10">
        <f>('Solid Blue'!P11-'Solid Blue (rerun)'!P11)/'Solid Blue'!P11</f>
        <v>2.7777777777777779E-3</v>
      </c>
      <c r="J12" s="10">
        <f>('Solid Blue'!Q11-'Solid Blue (rerun)'!Q11)/'Solid Blue'!Q11</f>
        <v>4.5385779122541605E-3</v>
      </c>
      <c r="K12" s="10">
        <f>('Solid Blue'!R11-'Solid Blue (rerun)'!R11)/'Solid Blue'!R11</f>
        <v>4.4883303411131061E-3</v>
      </c>
      <c r="L12" s="10">
        <f>('Solid Blue'!S11-'Solid Blue (rerun)'!S11)/'Solid Blue'!S11</f>
        <v>4.0548970679975043E-3</v>
      </c>
    </row>
    <row r="13" spans="1:12">
      <c r="A13" s="2">
        <v>1</v>
      </c>
      <c r="B13">
        <v>73992</v>
      </c>
      <c r="D13" s="10">
        <f>('Solid Blue'!D12-'Solid Blue (rerun)'!D12)/'Solid Blue'!D12</f>
        <v>-1.3717421124828532E-2</v>
      </c>
      <c r="E13" s="10">
        <f>('Solid Blue'!E12-'Solid Blue (rerun)'!E12)/'Solid Blue'!E12</f>
        <v>-1.4598540145985401E-2</v>
      </c>
      <c r="F13" s="10">
        <f>('Solid Blue'!F12-'Solid Blue (rerun)'!F12)/'Solid Blue'!F12</f>
        <v>-1.5241320914479255E-2</v>
      </c>
      <c r="G13" s="10">
        <f>('Solid Blue'!G12-'Solid Blue (rerun)'!G12)/'Solid Blue'!G12</f>
        <v>-1.4466546112115732E-2</v>
      </c>
      <c r="I13" s="10">
        <f>('Solid Blue'!P12-'Solid Blue (rerun)'!P12)/'Solid Blue'!P12</f>
        <v>2.7777777777777779E-3</v>
      </c>
      <c r="J13" s="10">
        <f>('Solid Blue'!Q12-'Solid Blue (rerun)'!Q12)/'Solid Blue'!Q12</f>
        <v>4.5385779122541605E-3</v>
      </c>
      <c r="K13" s="10">
        <f>('Solid Blue'!R12-'Solid Blue (rerun)'!R12)/'Solid Blue'!R12</f>
        <v>4.4883303411131061E-3</v>
      </c>
      <c r="L13" s="10">
        <f>('Solid Blue'!S12-'Solid Blue (rerun)'!S12)/'Solid Blue'!S12</f>
        <v>4.0548970679975043E-3</v>
      </c>
    </row>
    <row r="14" spans="1:12">
      <c r="A14" s="2">
        <v>2</v>
      </c>
      <c r="B14">
        <v>74232</v>
      </c>
      <c r="D14" s="10">
        <f>('Solid Blue'!D13-'Solid Blue (rerun)'!D13)/'Solid Blue'!D13</f>
        <v>-1.3717421124828532E-2</v>
      </c>
      <c r="E14" s="10">
        <f>('Solid Blue'!E13-'Solid Blue (rerun)'!E13)/'Solid Blue'!E13</f>
        <v>-1.4609203798392988E-2</v>
      </c>
      <c r="F14" s="10">
        <f>('Solid Blue'!F13-'Solid Blue (rerun)'!F13)/'Solid Blue'!F13</f>
        <v>-1.5241320914479255E-2</v>
      </c>
      <c r="G14" s="10">
        <f>('Solid Blue'!G13-'Solid Blue (rerun)'!G13)/'Solid Blue'!G13</f>
        <v>-1.4466546112115732E-2</v>
      </c>
      <c r="I14" s="10">
        <f>('Solid Blue'!P13-'Solid Blue (rerun)'!P13)/'Solid Blue'!P13</f>
        <v>2.7777777777777779E-3</v>
      </c>
      <c r="J14" s="10">
        <f>('Solid Blue'!Q13-'Solid Blue (rerun)'!Q13)/'Solid Blue'!Q13</f>
        <v>4.5385779122541605E-3</v>
      </c>
      <c r="K14" s="10">
        <f>('Solid Blue'!R13-'Solid Blue (rerun)'!R13)/'Solid Blue'!R13</f>
        <v>4.4883303411131061E-3</v>
      </c>
      <c r="L14" s="10">
        <f>('Solid Blue'!S13-'Solid Blue (rerun)'!S13)/'Solid Blue'!S13</f>
        <v>4.0548970679975043E-3</v>
      </c>
    </row>
    <row r="15" spans="1:12">
      <c r="A15" s="2">
        <v>3</v>
      </c>
      <c r="B15">
        <v>74472</v>
      </c>
      <c r="D15" s="10">
        <f>('Solid Blue'!D14-'Solid Blue (rerun)'!D14)/'Solid Blue'!D14</f>
        <v>-1.3717421124828532E-2</v>
      </c>
      <c r="E15" s="10">
        <f>('Solid Blue'!E14-'Solid Blue (rerun)'!E14)/'Solid Blue'!E14</f>
        <v>-1.4598540145985401E-2</v>
      </c>
      <c r="F15" s="10">
        <f>('Solid Blue'!F14-'Solid Blue (rerun)'!F14)/'Solid Blue'!F14</f>
        <v>-1.5241320914479255E-2</v>
      </c>
      <c r="G15" s="10">
        <f>('Solid Blue'!G14-'Solid Blue (rerun)'!G14)/'Solid Blue'!G14</f>
        <v>-1.4466546112115732E-2</v>
      </c>
      <c r="I15" s="10">
        <f>('Solid Blue'!P14-'Solid Blue (rerun)'!P14)/'Solid Blue'!P14</f>
        <v>2.7777777777777779E-3</v>
      </c>
      <c r="J15" s="10">
        <f>('Solid Blue'!Q14-'Solid Blue (rerun)'!Q14)/'Solid Blue'!Q14</f>
        <v>4.5385779122541605E-3</v>
      </c>
      <c r="K15" s="10">
        <f>('Solid Blue'!R14-'Solid Blue (rerun)'!R14)/'Solid Blue'!R14</f>
        <v>5.3859964093357273E-3</v>
      </c>
      <c r="L15" s="10">
        <f>('Solid Blue'!S14-'Solid Blue (rerun)'!S14)/'Solid Blue'!S14</f>
        <v>4.0548970679975043E-3</v>
      </c>
    </row>
    <row r="16" spans="1:12">
      <c r="A16" s="2">
        <v>4</v>
      </c>
      <c r="B16">
        <v>74713</v>
      </c>
      <c r="D16" s="10">
        <f>('Solid Blue'!D15-'Solid Blue (rerun)'!D15)/'Solid Blue'!D15</f>
        <v>-1.3717421124828532E-2</v>
      </c>
      <c r="E16" s="10">
        <f>('Solid Blue'!E15-'Solid Blue (rerun)'!E15)/'Solid Blue'!E15</f>
        <v>-1.3868613138686132E-2</v>
      </c>
      <c r="F16" s="10">
        <f>('Solid Blue'!F15-'Solid Blue (rerun)'!F15)/'Solid Blue'!F15</f>
        <v>-1.5241320914479255E-2</v>
      </c>
      <c r="G16" s="10">
        <f>('Solid Blue'!G15-'Solid Blue (rerun)'!G15)/'Solid Blue'!G15</f>
        <v>-1.4466546112115732E-2</v>
      </c>
      <c r="I16" s="10">
        <f>('Solid Blue'!P15-'Solid Blue (rerun)'!P15)/'Solid Blue'!P15</f>
        <v>2.7777777777777779E-3</v>
      </c>
      <c r="J16" s="10">
        <f>('Solid Blue'!Q15-'Solid Blue (rerun)'!Q15)/'Solid Blue'!Q15</f>
        <v>4.5385779122541605E-3</v>
      </c>
      <c r="K16" s="10">
        <f>('Solid Blue'!R15-'Solid Blue (rerun)'!R15)/'Solid Blue'!R15</f>
        <v>4.4883303411131061E-3</v>
      </c>
      <c r="L16" s="10">
        <f>('Solid Blue'!S15-'Solid Blue (rerun)'!S15)/'Solid Blue'!S15</f>
        <v>4.3654505768631119E-3</v>
      </c>
    </row>
    <row r="17" spans="1:12">
      <c r="A17" s="2">
        <v>5</v>
      </c>
      <c r="B17">
        <v>74953</v>
      </c>
      <c r="D17" s="10">
        <f>('Solid Blue'!D16-'Solid Blue (rerun)'!D16)/'Solid Blue'!D16</f>
        <v>-1.3717421124828532E-2</v>
      </c>
      <c r="E17" s="10">
        <f>('Solid Blue'!E16-'Solid Blue (rerun)'!E16)/'Solid Blue'!E16</f>
        <v>-1.5339663988312637E-2</v>
      </c>
      <c r="F17" s="10">
        <f>('Solid Blue'!F16-'Solid Blue (rerun)'!F16)/'Solid Blue'!F16</f>
        <v>-1.5241320914479255E-2</v>
      </c>
      <c r="G17" s="10">
        <f>('Solid Blue'!G16-'Solid Blue (rerun)'!G16)/'Solid Blue'!G16</f>
        <v>-1.4466546112115732E-2</v>
      </c>
      <c r="I17" s="10">
        <f>('Solid Blue'!P16-'Solid Blue (rerun)'!P16)/'Solid Blue'!P16</f>
        <v>2.7777777777777779E-3</v>
      </c>
      <c r="J17" s="10">
        <f>('Solid Blue'!Q16-'Solid Blue (rerun)'!Q16)/'Solid Blue'!Q16</f>
        <v>4.5385779122541605E-3</v>
      </c>
      <c r="K17" s="10">
        <f>('Solid Blue'!R16-'Solid Blue (rerun)'!R16)/'Solid Blue'!R16</f>
        <v>5.3859964093357273E-3</v>
      </c>
      <c r="L17" s="10">
        <f>('Solid Blue'!S16-'Solid Blue (rerun)'!S16)/'Solid Blue'!S16</f>
        <v>4.0548970679975043E-3</v>
      </c>
    </row>
    <row r="18" spans="1:12">
      <c r="A18" s="2">
        <v>6</v>
      </c>
      <c r="B18">
        <v>75193</v>
      </c>
      <c r="D18" s="10">
        <f>('Solid Blue'!D17-'Solid Blue (rerun)'!D17)/'Solid Blue'!D17</f>
        <v>-1.3717421124828532E-2</v>
      </c>
      <c r="E18" s="10">
        <f>('Solid Blue'!E17-'Solid Blue (rerun)'!E17)/'Solid Blue'!E17</f>
        <v>-1.3868613138686132E-2</v>
      </c>
      <c r="F18" s="10">
        <f>('Solid Blue'!F17-'Solid Blue (rerun)'!F17)/'Solid Blue'!F17</f>
        <v>-1.5241320914479255E-2</v>
      </c>
      <c r="G18" s="10">
        <f>('Solid Blue'!G17-'Solid Blue (rerun)'!G17)/'Solid Blue'!G17</f>
        <v>-1.4466546112115732E-2</v>
      </c>
      <c r="I18" s="10">
        <f>('Solid Blue'!P17-'Solid Blue (rerun)'!P17)/'Solid Blue'!P17</f>
        <v>2.7777777777777779E-3</v>
      </c>
      <c r="J18" s="10">
        <f>('Solid Blue'!Q17-'Solid Blue (rerun)'!Q17)/'Solid Blue'!Q17</f>
        <v>4.5385779122541605E-3</v>
      </c>
      <c r="K18" s="10">
        <f>('Solid Blue'!R17-'Solid Blue (rerun)'!R17)/'Solid Blue'!R17</f>
        <v>4.4883303411131061E-3</v>
      </c>
      <c r="L18" s="10">
        <f>('Solid Blue'!S17-'Solid Blue (rerun)'!S17)/'Solid Blue'!S17</f>
        <v>4.3654505768631119E-3</v>
      </c>
    </row>
    <row r="19" spans="1:12">
      <c r="A19" s="2">
        <v>7</v>
      </c>
      <c r="B19">
        <v>75433</v>
      </c>
      <c r="D19" s="10">
        <f>('Solid Blue'!D18-'Solid Blue (rerun)'!D18)/'Solid Blue'!D18</f>
        <v>-1.3717421124828532E-2</v>
      </c>
      <c r="E19" s="10">
        <f>('Solid Blue'!E18-'Solid Blue (rerun)'!E18)/'Solid Blue'!E18</f>
        <v>-1.3868613138686132E-2</v>
      </c>
      <c r="F19" s="10">
        <f>('Solid Blue'!F18-'Solid Blue (rerun)'!F18)/'Solid Blue'!F18</f>
        <v>-1.5241320914479255E-2</v>
      </c>
      <c r="G19" s="10">
        <f>('Solid Blue'!G18-'Solid Blue (rerun)'!G18)/'Solid Blue'!G18</f>
        <v>-1.4466546112115732E-2</v>
      </c>
      <c r="I19" s="10">
        <f>('Solid Blue'!P18-'Solid Blue (rerun)'!P18)/'Solid Blue'!P18</f>
        <v>2.7777777777777779E-3</v>
      </c>
      <c r="J19" s="10">
        <f>('Solid Blue'!Q18-'Solid Blue (rerun)'!Q18)/'Solid Blue'!Q18</f>
        <v>4.5385779122541605E-3</v>
      </c>
      <c r="K19" s="10">
        <f>('Solid Blue'!R18-'Solid Blue (rerun)'!R18)/'Solid Blue'!R18</f>
        <v>5.3859964093357273E-3</v>
      </c>
      <c r="L19" s="10">
        <f>('Solid Blue'!S18-'Solid Blue (rerun)'!S18)/'Solid Blue'!S18</f>
        <v>4.3654505768631119E-3</v>
      </c>
    </row>
    <row r="20" spans="1:12">
      <c r="A20" s="2">
        <v>8</v>
      </c>
      <c r="B20">
        <v>75674</v>
      </c>
      <c r="D20" s="10">
        <f>('Solid Blue'!D19-'Solid Blue (rerun)'!D19)/'Solid Blue'!D19</f>
        <v>-1.3717421124828532E-2</v>
      </c>
      <c r="E20" s="10">
        <f>('Solid Blue'!E19-'Solid Blue (rerun)'!E19)/'Solid Blue'!E19</f>
        <v>-1.4609203798392988E-2</v>
      </c>
      <c r="F20" s="10">
        <f>('Solid Blue'!F19-'Solid Blue (rerun)'!F19)/'Solid Blue'!F19</f>
        <v>-1.5241320914479255E-2</v>
      </c>
      <c r="G20" s="10">
        <f>('Solid Blue'!G19-'Solid Blue (rerun)'!G19)/'Solid Blue'!G19</f>
        <v>-1.4466546112115732E-2</v>
      </c>
      <c r="I20" s="10">
        <f>('Solid Blue'!P19-'Solid Blue (rerun)'!P19)/'Solid Blue'!P19</f>
        <v>2.7777777777777779E-3</v>
      </c>
      <c r="J20" s="10">
        <f>('Solid Blue'!Q19-'Solid Blue (rerun)'!Q19)/'Solid Blue'!Q19</f>
        <v>4.5385779122541605E-3</v>
      </c>
      <c r="K20" s="10">
        <f>('Solid Blue'!R19-'Solid Blue (rerun)'!R19)/'Solid Blue'!R19</f>
        <v>4.4883303411131061E-3</v>
      </c>
      <c r="L20" s="10">
        <f>('Solid Blue'!S19-'Solid Blue (rerun)'!S19)/'Solid Blue'!S19</f>
        <v>4.3654505768631119E-3</v>
      </c>
    </row>
    <row r="21" spans="1:12">
      <c r="A21" s="2">
        <v>9</v>
      </c>
      <c r="B21">
        <v>75915</v>
      </c>
      <c r="D21" s="10">
        <f>('Solid Blue'!D20-'Solid Blue (rerun)'!D20)/'Solid Blue'!D20</f>
        <v>-1.3717421124828532E-2</v>
      </c>
      <c r="E21" s="10">
        <f>('Solid Blue'!E20-'Solid Blue (rerun)'!E20)/'Solid Blue'!E20</f>
        <v>-1.3868613138686132E-2</v>
      </c>
      <c r="F21" s="10">
        <f>('Solid Blue'!F20-'Solid Blue (rerun)'!F20)/'Solid Blue'!F20</f>
        <v>-1.5241320914479255E-2</v>
      </c>
      <c r="G21" s="10">
        <f>('Solid Blue'!G20-'Solid Blue (rerun)'!G20)/'Solid Blue'!G20</f>
        <v>-1.4466546112115732E-2</v>
      </c>
      <c r="I21" s="10">
        <f>('Solid Blue'!P20-'Solid Blue (rerun)'!P20)/'Solid Blue'!P20</f>
        <v>2.7777777777777779E-3</v>
      </c>
      <c r="J21" s="10">
        <f>('Solid Blue'!Q20-'Solid Blue (rerun)'!Q20)/'Solid Blue'!Q20</f>
        <v>4.5385779122541605E-3</v>
      </c>
      <c r="K21" s="10">
        <f>('Solid Blue'!R20-'Solid Blue (rerun)'!R20)/'Solid Blue'!R20</f>
        <v>4.4883303411131061E-3</v>
      </c>
      <c r="L21" s="10">
        <f>('Solid Blue'!S20-'Solid Blue (rerun)'!S20)/'Solid Blue'!S20</f>
        <v>4.0548970679975043E-3</v>
      </c>
    </row>
    <row r="22" spans="1:12">
      <c r="A22" s="2">
        <v>10</v>
      </c>
      <c r="B22">
        <v>76154</v>
      </c>
      <c r="D22" s="10">
        <f>('Solid Blue'!D21-'Solid Blue (rerun)'!D21)/'Solid Blue'!D21</f>
        <v>-1.3717421124828532E-2</v>
      </c>
      <c r="E22" s="10">
        <f>('Solid Blue'!E21-'Solid Blue (rerun)'!E21)/'Solid Blue'!E21</f>
        <v>-1.5339663988312637E-2</v>
      </c>
      <c r="F22" s="10">
        <f>('Solid Blue'!F21-'Solid Blue (rerun)'!F21)/'Solid Blue'!F21</f>
        <v>-1.5241320914479255E-2</v>
      </c>
      <c r="G22" s="10">
        <f>('Solid Blue'!G21-'Solid Blue (rerun)'!G21)/'Solid Blue'!G21</f>
        <v>-1.4466546112115732E-2</v>
      </c>
      <c r="I22" s="10">
        <f>('Solid Blue'!P21-'Solid Blue (rerun)'!P21)/'Solid Blue'!P21</f>
        <v>2.7777777777777779E-3</v>
      </c>
      <c r="J22" s="10">
        <f>('Solid Blue'!Q21-'Solid Blue (rerun)'!Q21)/'Solid Blue'!Q21</f>
        <v>4.5385779122541605E-3</v>
      </c>
      <c r="K22" s="10">
        <f>('Solid Blue'!R21-'Solid Blue (rerun)'!R21)/'Solid Blue'!R21</f>
        <v>4.4883303411131061E-3</v>
      </c>
      <c r="L22" s="10">
        <f>('Solid Blue'!S21-'Solid Blue (rerun)'!S21)/'Solid Blue'!S21</f>
        <v>4.0548970679975043E-3</v>
      </c>
    </row>
    <row r="23" spans="1:12">
      <c r="A23" s="2">
        <v>11</v>
      </c>
      <c r="B23">
        <v>76396</v>
      </c>
      <c r="D23" s="10">
        <f>('Solid Blue'!D22-'Solid Blue (rerun)'!D22)/'Solid Blue'!D22</f>
        <v>-1.3717421124828532E-2</v>
      </c>
      <c r="E23" s="10">
        <f>('Solid Blue'!E22-'Solid Blue (rerun)'!E22)/'Solid Blue'!E22</f>
        <v>-1.3868613138686132E-2</v>
      </c>
      <c r="F23" s="10">
        <f>('Solid Blue'!F22-'Solid Blue (rerun)'!F22)/'Solid Blue'!F22</f>
        <v>-1.5241320914479255E-2</v>
      </c>
      <c r="G23" s="10">
        <f>('Solid Blue'!G22-'Solid Blue (rerun)'!G22)/'Solid Blue'!G22</f>
        <v>-1.4466546112115732E-2</v>
      </c>
      <c r="I23" s="10">
        <f>('Solid Blue'!P22-'Solid Blue (rerun)'!P22)/'Solid Blue'!P22</f>
        <v>2.7777777777777779E-3</v>
      </c>
      <c r="J23" s="10">
        <f>('Solid Blue'!Q22-'Solid Blue (rerun)'!Q22)/'Solid Blue'!Q22</f>
        <v>4.5385779122541605E-3</v>
      </c>
      <c r="K23" s="10">
        <f>('Solid Blue'!R22-'Solid Blue (rerun)'!R22)/'Solid Blue'!R22</f>
        <v>4.4883303411131061E-3</v>
      </c>
      <c r="L23" s="10">
        <f>('Solid Blue'!S22-'Solid Blue (rerun)'!S22)/'Solid Blue'!S22</f>
        <v>4.0548970679975043E-3</v>
      </c>
    </row>
    <row r="24" spans="1:12">
      <c r="A24" s="2">
        <v>12</v>
      </c>
      <c r="B24">
        <v>76638</v>
      </c>
      <c r="D24" s="10">
        <f>('Solid Blue'!D23-'Solid Blue (rerun)'!D23)/'Solid Blue'!D23</f>
        <v>-1.3717421124828532E-2</v>
      </c>
      <c r="E24" s="10">
        <f>('Solid Blue'!E23-'Solid Blue (rerun)'!E23)/'Solid Blue'!E23</f>
        <v>-1.3868613138686132E-2</v>
      </c>
      <c r="F24" s="10">
        <f>('Solid Blue'!F23-'Solid Blue (rerun)'!F23)/'Solid Blue'!F23</f>
        <v>-1.5241320914479255E-2</v>
      </c>
      <c r="G24" s="10">
        <f>('Solid Blue'!G23-'Solid Blue (rerun)'!G23)/'Solid Blue'!G23</f>
        <v>-1.4466546112115732E-2</v>
      </c>
      <c r="I24" s="10">
        <f>('Solid Blue'!P23-'Solid Blue (rerun)'!P23)/'Solid Blue'!P23</f>
        <v>2.7777777777777779E-3</v>
      </c>
      <c r="J24" s="10">
        <f>('Solid Blue'!Q23-'Solid Blue (rerun)'!Q23)/'Solid Blue'!Q23</f>
        <v>4.5385779122541605E-3</v>
      </c>
      <c r="K24" s="10">
        <f>('Solid Blue'!R23-'Solid Blue (rerun)'!R23)/'Solid Blue'!R23</f>
        <v>4.4883303411131061E-3</v>
      </c>
      <c r="L24" s="10">
        <f>('Solid Blue'!S23-'Solid Blue (rerun)'!S23)/'Solid Blue'!S23</f>
        <v>4.3654505768631119E-3</v>
      </c>
    </row>
    <row r="25" spans="1:12">
      <c r="A25" s="2">
        <v>13</v>
      </c>
      <c r="B25">
        <v>76879</v>
      </c>
      <c r="D25" s="10">
        <f>('Solid Blue'!D24-'Solid Blue (rerun)'!D24)/'Solid Blue'!D24</f>
        <v>-1.3717421124828532E-2</v>
      </c>
      <c r="E25" s="10">
        <f>('Solid Blue'!E24-'Solid Blue (rerun)'!E24)/'Solid Blue'!E24</f>
        <v>-1.4609203798392988E-2</v>
      </c>
      <c r="F25" s="10">
        <f>('Solid Blue'!F24-'Solid Blue (rerun)'!F24)/'Solid Blue'!F24</f>
        <v>-1.5241320914479255E-2</v>
      </c>
      <c r="G25" s="10">
        <f>('Solid Blue'!G24-'Solid Blue (rerun)'!G24)/'Solid Blue'!G24</f>
        <v>-1.4466546112115732E-2</v>
      </c>
      <c r="I25" s="10">
        <f>('Solid Blue'!P24-'Solid Blue (rerun)'!P24)/'Solid Blue'!P24</f>
        <v>2.7777777777777779E-3</v>
      </c>
      <c r="J25" s="10">
        <f>('Solid Blue'!Q24-'Solid Blue (rerun)'!Q24)/'Solid Blue'!Q24</f>
        <v>4.5385779122541605E-3</v>
      </c>
      <c r="K25" s="10">
        <f>('Solid Blue'!R24-'Solid Blue (rerun)'!R24)/'Solid Blue'!R24</f>
        <v>4.4883303411131061E-3</v>
      </c>
      <c r="L25" s="10">
        <f>('Solid Blue'!S24-'Solid Blue (rerun)'!S24)/'Solid Blue'!S24</f>
        <v>4.0548970679975043E-3</v>
      </c>
    </row>
    <row r="26" spans="1:12">
      <c r="A26" s="2">
        <v>14</v>
      </c>
      <c r="B26">
        <v>77120</v>
      </c>
      <c r="D26" s="10">
        <f>('Solid Blue'!D25-'Solid Blue (rerun)'!D25)/'Solid Blue'!D25</f>
        <v>-1.3717421124828532E-2</v>
      </c>
      <c r="E26" s="10">
        <f>('Solid Blue'!E25-'Solid Blue (rerun)'!E25)/'Solid Blue'!E25</f>
        <v>-1.3868613138686132E-2</v>
      </c>
      <c r="F26" s="10">
        <f>('Solid Blue'!F25-'Solid Blue (rerun)'!F25)/'Solid Blue'!F25</f>
        <v>-1.5241320914479255E-2</v>
      </c>
      <c r="G26" s="10">
        <f>('Solid Blue'!G25-'Solid Blue (rerun)'!G25)/'Solid Blue'!G25</f>
        <v>-1.4466546112115732E-2</v>
      </c>
      <c r="I26" s="10">
        <f>('Solid Blue'!P25-'Solid Blue (rerun)'!P25)/'Solid Blue'!P25</f>
        <v>2.7777777777777779E-3</v>
      </c>
      <c r="J26" s="10">
        <f>('Solid Blue'!Q25-'Solid Blue (rerun)'!Q25)/'Solid Blue'!Q25</f>
        <v>4.5385779122541605E-3</v>
      </c>
      <c r="K26" s="10">
        <f>('Solid Blue'!R25-'Solid Blue (rerun)'!R25)/'Solid Blue'!R25</f>
        <v>4.4883303411131061E-3</v>
      </c>
      <c r="L26" s="10">
        <f>('Solid Blue'!S25-'Solid Blue (rerun)'!S25)/'Solid Blue'!S25</f>
        <v>4.3654505768631119E-3</v>
      </c>
    </row>
    <row r="27" spans="1:12">
      <c r="A27" s="2">
        <v>15</v>
      </c>
      <c r="B27">
        <v>77362</v>
      </c>
      <c r="D27" s="10">
        <f>('Solid Blue'!D26-'Solid Blue (rerun)'!D26)/'Solid Blue'!D26</f>
        <v>-1.3717421124828532E-2</v>
      </c>
      <c r="E27" s="10">
        <f>('Solid Blue'!E26-'Solid Blue (rerun)'!E26)/'Solid Blue'!E26</f>
        <v>-1.3868613138686132E-2</v>
      </c>
      <c r="F27" s="10">
        <f>('Solid Blue'!F26-'Solid Blue (rerun)'!F26)/'Solid Blue'!F26</f>
        <v>-1.5241320914479255E-2</v>
      </c>
      <c r="G27" s="10">
        <f>('Solid Blue'!G26-'Solid Blue (rerun)'!G26)/'Solid Blue'!G26</f>
        <v>-1.4466546112115732E-2</v>
      </c>
      <c r="I27" s="10">
        <f>('Solid Blue'!P26-'Solid Blue (rerun)'!P26)/'Solid Blue'!P26</f>
        <v>2.7777777777777779E-3</v>
      </c>
      <c r="J27" s="10">
        <f>('Solid Blue'!Q26-'Solid Blue (rerun)'!Q26)/'Solid Blue'!Q26</f>
        <v>4.5385779122541605E-3</v>
      </c>
      <c r="K27" s="10">
        <f>('Solid Blue'!R26-'Solid Blue (rerun)'!R26)/'Solid Blue'!R26</f>
        <v>4.4883303411131061E-3</v>
      </c>
      <c r="L27" s="10">
        <f>('Solid Blue'!S26-'Solid Blue (rerun)'!S26)/'Solid Blue'!S26</f>
        <v>4.3654505768631119E-3</v>
      </c>
    </row>
    <row r="28" spans="1:12">
      <c r="A28" s="2">
        <v>16</v>
      </c>
      <c r="B28">
        <v>77603</v>
      </c>
      <c r="D28" s="10">
        <f>('Solid Blue'!D27-'Solid Blue (rerun)'!D27)/'Solid Blue'!D27</f>
        <v>-1.2328767123287671E-2</v>
      </c>
      <c r="E28" s="10">
        <f>('Solid Blue'!E27-'Solid Blue (rerun)'!E27)/'Solid Blue'!E27</f>
        <v>-1.4609203798392988E-2</v>
      </c>
      <c r="F28" s="10">
        <f>('Solid Blue'!F27-'Solid Blue (rerun)'!F27)/'Solid Blue'!F27</f>
        <v>-1.5241320914479255E-2</v>
      </c>
      <c r="G28" s="10">
        <f>('Solid Blue'!G27-'Solid Blue (rerun)'!G27)/'Solid Blue'!G27</f>
        <v>-1.4165159734779989E-2</v>
      </c>
      <c r="I28" s="10">
        <f>('Solid Blue'!P27-'Solid Blue (rerun)'!P27)/'Solid Blue'!P27</f>
        <v>2.7777777777777779E-3</v>
      </c>
      <c r="J28" s="10">
        <f>('Solid Blue'!Q27-'Solid Blue (rerun)'!Q27)/'Solid Blue'!Q27</f>
        <v>4.5385779122541605E-3</v>
      </c>
      <c r="K28" s="10">
        <f>('Solid Blue'!R27-'Solid Blue (rerun)'!R27)/'Solid Blue'!R27</f>
        <v>5.3859964093357273E-3</v>
      </c>
      <c r="L28" s="10">
        <f>('Solid Blue'!S27-'Solid Blue (rerun)'!S27)/'Solid Blue'!S27</f>
        <v>4.6772684752104769E-3</v>
      </c>
    </row>
    <row r="29" spans="1:12">
      <c r="A29" s="2">
        <v>17</v>
      </c>
      <c r="B29">
        <v>77845</v>
      </c>
      <c r="D29" s="10">
        <f>('Solid Blue'!D28-'Solid Blue (rerun)'!D28)/'Solid Blue'!D28</f>
        <v>-1.3717421124828532E-2</v>
      </c>
      <c r="E29" s="10">
        <f>('Solid Blue'!E28-'Solid Blue (rerun)'!E28)/'Solid Blue'!E28</f>
        <v>-1.3868613138686132E-2</v>
      </c>
      <c r="F29" s="10">
        <f>('Solid Blue'!F28-'Solid Blue (rerun)'!F28)/'Solid Blue'!F28</f>
        <v>-1.5241320914479255E-2</v>
      </c>
      <c r="G29" s="10">
        <f>('Solid Blue'!G28-'Solid Blue (rerun)'!G28)/'Solid Blue'!G28</f>
        <v>-1.4165159734779989E-2</v>
      </c>
      <c r="I29" s="10">
        <f>('Solid Blue'!P28-'Solid Blue (rerun)'!P28)/'Solid Blue'!P28</f>
        <v>2.7777777777777779E-3</v>
      </c>
      <c r="J29" s="10">
        <f>('Solid Blue'!Q28-'Solid Blue (rerun)'!Q28)/'Solid Blue'!Q28</f>
        <v>4.5385779122541605E-3</v>
      </c>
      <c r="K29" s="10">
        <f>('Solid Blue'!R28-'Solid Blue (rerun)'!R28)/'Solid Blue'!R28</f>
        <v>4.4883303411131061E-3</v>
      </c>
      <c r="L29" s="10">
        <f>('Solid Blue'!S28-'Solid Blue (rerun)'!S28)/'Solid Blue'!S28</f>
        <v>4.3654505768631119E-3</v>
      </c>
    </row>
    <row r="30" spans="1:12">
      <c r="A30" s="2">
        <v>18</v>
      </c>
      <c r="B30">
        <v>78086</v>
      </c>
      <c r="D30" s="10">
        <f>('Solid Blue'!D29-'Solid Blue (rerun)'!D29)/'Solid Blue'!D29</f>
        <v>-1.3717421124828532E-2</v>
      </c>
      <c r="E30" s="10">
        <f>('Solid Blue'!E29-'Solid Blue (rerun)'!E29)/'Solid Blue'!E29</f>
        <v>-1.4609203798392988E-2</v>
      </c>
      <c r="F30" s="10">
        <f>('Solid Blue'!F29-'Solid Blue (rerun)'!F29)/'Solid Blue'!F29</f>
        <v>-1.5241320914479255E-2</v>
      </c>
      <c r="G30" s="10">
        <f>('Solid Blue'!G29-'Solid Blue (rerun)'!G29)/'Solid Blue'!G29</f>
        <v>-1.4165159734779989E-2</v>
      </c>
      <c r="I30" s="10">
        <f>('Solid Blue'!P29-'Solid Blue (rerun)'!P29)/'Solid Blue'!P29</f>
        <v>2.7777777777777779E-3</v>
      </c>
      <c r="J30" s="10">
        <f>('Solid Blue'!Q29-'Solid Blue (rerun)'!Q29)/'Solid Blue'!Q29</f>
        <v>4.5385779122541605E-3</v>
      </c>
      <c r="K30" s="10">
        <f>('Solid Blue'!R29-'Solid Blue (rerun)'!R29)/'Solid Blue'!R29</f>
        <v>5.3859964093357273E-3</v>
      </c>
      <c r="L30" s="10">
        <f>('Solid Blue'!S29-'Solid Blue (rerun)'!S29)/'Solid Blue'!S29</f>
        <v>4.3654505768631119E-3</v>
      </c>
    </row>
    <row r="31" spans="1:12">
      <c r="A31" s="2">
        <v>19</v>
      </c>
      <c r="B31">
        <v>78327</v>
      </c>
      <c r="D31" s="10">
        <f>('Solid Blue'!D30-'Solid Blue (rerun)'!D30)/'Solid Blue'!D30</f>
        <v>-1.3717421124828532E-2</v>
      </c>
      <c r="E31" s="10">
        <f>('Solid Blue'!E30-'Solid Blue (rerun)'!E30)/'Solid Blue'!E30</f>
        <v>-1.3868613138686132E-2</v>
      </c>
      <c r="F31" s="10">
        <f>('Solid Blue'!F30-'Solid Blue (rerun)'!F30)/'Solid Blue'!F30</f>
        <v>-1.5241320914479255E-2</v>
      </c>
      <c r="G31" s="10">
        <f>('Solid Blue'!G30-'Solid Blue (rerun)'!G30)/'Solid Blue'!G30</f>
        <v>-1.4165159734779989E-2</v>
      </c>
      <c r="I31" s="10">
        <f>('Solid Blue'!P30-'Solid Blue (rerun)'!P30)/'Solid Blue'!P30</f>
        <v>2.7777777777777779E-3</v>
      </c>
      <c r="J31" s="10">
        <f>('Solid Blue'!Q30-'Solid Blue (rerun)'!Q30)/'Solid Blue'!Q30</f>
        <v>4.5385779122541605E-3</v>
      </c>
      <c r="K31" s="10">
        <f>('Solid Blue'!R30-'Solid Blue (rerun)'!R30)/'Solid Blue'!R30</f>
        <v>4.4883303411131061E-3</v>
      </c>
      <c r="L31" s="10">
        <f>('Solid Blue'!S30-'Solid Blue (rerun)'!S30)/'Solid Blue'!S30</f>
        <v>4.0548970679975043E-3</v>
      </c>
    </row>
    <row r="32" spans="1:12">
      <c r="A32" s="2">
        <v>20</v>
      </c>
      <c r="B32">
        <v>78569</v>
      </c>
      <c r="D32" s="10">
        <f>('Solid Blue'!D31-'Solid Blue (rerun)'!D31)/'Solid Blue'!D31</f>
        <v>-1.3717421124828532E-2</v>
      </c>
      <c r="E32" s="10">
        <f>('Solid Blue'!E31-'Solid Blue (rerun)'!E31)/'Solid Blue'!E31</f>
        <v>-1.3868613138686132E-2</v>
      </c>
      <c r="F32" s="10">
        <f>('Solid Blue'!F31-'Solid Blue (rerun)'!F31)/'Solid Blue'!F31</f>
        <v>-1.5241320914479255E-2</v>
      </c>
      <c r="G32" s="10">
        <f>('Solid Blue'!G31-'Solid Blue (rerun)'!G31)/'Solid Blue'!G31</f>
        <v>-1.4165159734779989E-2</v>
      </c>
      <c r="I32" s="10">
        <f>('Solid Blue'!P31-'Solid Blue (rerun)'!P31)/'Solid Blue'!P31</f>
        <v>2.7777777777777779E-3</v>
      </c>
      <c r="J32" s="10">
        <f>('Solid Blue'!Q31-'Solid Blue (rerun)'!Q31)/'Solid Blue'!Q31</f>
        <v>4.5385779122541605E-3</v>
      </c>
      <c r="K32" s="10">
        <f>('Solid Blue'!R31-'Solid Blue (rerun)'!R31)/'Solid Blue'!R31</f>
        <v>5.3859964093357273E-3</v>
      </c>
      <c r="L32" s="10">
        <f>('Solid Blue'!S31-'Solid Blue (rerun)'!S31)/'Solid Blue'!S31</f>
        <v>4.3668122270742356E-3</v>
      </c>
    </row>
    <row r="33" spans="1:12">
      <c r="A33" s="2">
        <v>21</v>
      </c>
      <c r="B33">
        <v>78811</v>
      </c>
      <c r="D33" s="10">
        <f>('Solid Blue'!D32-'Solid Blue (rerun)'!D32)/'Solid Blue'!D32</f>
        <v>-1.3717421124828532E-2</v>
      </c>
      <c r="E33" s="10">
        <f>('Solid Blue'!E32-'Solid Blue (rerun)'!E32)/'Solid Blue'!E32</f>
        <v>-1.4609203798392988E-2</v>
      </c>
      <c r="F33" s="10">
        <f>('Solid Blue'!F32-'Solid Blue (rerun)'!F32)/'Solid Blue'!F32</f>
        <v>-1.5241320914479255E-2</v>
      </c>
      <c r="G33" s="10">
        <f>('Solid Blue'!G32-'Solid Blue (rerun)'!G32)/'Solid Blue'!G32</f>
        <v>-1.4165159734779989E-2</v>
      </c>
      <c r="I33" s="10">
        <f>('Solid Blue'!P32-'Solid Blue (rerun)'!P32)/'Solid Blue'!P32</f>
        <v>2.7777777777777779E-3</v>
      </c>
      <c r="J33" s="10">
        <f>('Solid Blue'!Q32-'Solid Blue (rerun)'!Q32)/'Solid Blue'!Q32</f>
        <v>4.5385779122541605E-3</v>
      </c>
      <c r="K33" s="10">
        <f>('Solid Blue'!R32-'Solid Blue (rerun)'!R32)/'Solid Blue'!R32</f>
        <v>4.4883303411131061E-3</v>
      </c>
      <c r="L33" s="10">
        <f>('Solid Blue'!S32-'Solid Blue (rerun)'!S32)/'Solid Blue'!S32</f>
        <v>4.0548970679975043E-3</v>
      </c>
    </row>
    <row r="34" spans="1:12">
      <c r="A34" s="2">
        <v>22</v>
      </c>
      <c r="B34">
        <v>79051</v>
      </c>
      <c r="D34" s="10">
        <f>('Solid Blue'!D33-'Solid Blue (rerun)'!D33)/'Solid Blue'!D33</f>
        <v>-1.3717421124828532E-2</v>
      </c>
      <c r="E34" s="10">
        <f>('Solid Blue'!E33-'Solid Blue (rerun)'!E33)/'Solid Blue'!E33</f>
        <v>-1.3868613138686132E-2</v>
      </c>
      <c r="F34" s="10">
        <f>('Solid Blue'!F33-'Solid Blue (rerun)'!F33)/'Solid Blue'!F33</f>
        <v>-1.5241320914479255E-2</v>
      </c>
      <c r="G34" s="10">
        <f>('Solid Blue'!G33-'Solid Blue (rerun)'!G33)/'Solid Blue'!G33</f>
        <v>-1.4165159734779989E-2</v>
      </c>
      <c r="I34" s="10">
        <f>('Solid Blue'!P33-'Solid Blue (rerun)'!P33)/'Solid Blue'!P33</f>
        <v>2.7777777777777779E-3</v>
      </c>
      <c r="J34" s="10">
        <f>('Solid Blue'!Q33-'Solid Blue (rerun)'!Q33)/'Solid Blue'!Q33</f>
        <v>4.5385779122541605E-3</v>
      </c>
      <c r="K34" s="10">
        <f>('Solid Blue'!R33-'Solid Blue (rerun)'!R33)/'Solid Blue'!R33</f>
        <v>5.3859964093357273E-3</v>
      </c>
      <c r="L34" s="10">
        <f>('Solid Blue'!S33-'Solid Blue (rerun)'!S33)/'Solid Blue'!S33</f>
        <v>4.3668122270742356E-3</v>
      </c>
    </row>
    <row r="35" spans="1:12">
      <c r="A35" s="2">
        <v>23</v>
      </c>
      <c r="B35">
        <v>79293</v>
      </c>
      <c r="D35" s="10">
        <f>('Solid Blue'!D34-'Solid Blue (rerun)'!D34)/'Solid Blue'!D34</f>
        <v>-1.3717421124828532E-2</v>
      </c>
      <c r="E35" s="10">
        <f>('Solid Blue'!E34-'Solid Blue (rerun)'!E34)/'Solid Blue'!E34</f>
        <v>-1.3868613138686132E-2</v>
      </c>
      <c r="F35" s="10">
        <f>('Solid Blue'!F34-'Solid Blue (rerun)'!F34)/'Solid Blue'!F34</f>
        <v>-1.5241320914479255E-2</v>
      </c>
      <c r="G35" s="10">
        <f>('Solid Blue'!G34-'Solid Blue (rerun)'!G34)/'Solid Blue'!G34</f>
        <v>-1.4165159734779989E-2</v>
      </c>
      <c r="I35" s="10">
        <f>('Solid Blue'!P34-'Solid Blue (rerun)'!P34)/'Solid Blue'!P34</f>
        <v>2.7777777777777779E-3</v>
      </c>
      <c r="J35" s="10">
        <f>('Solid Blue'!Q34-'Solid Blue (rerun)'!Q34)/'Solid Blue'!Q34</f>
        <v>4.5385779122541605E-3</v>
      </c>
      <c r="K35" s="10">
        <f>('Solid Blue'!R34-'Solid Blue (rerun)'!R34)/'Solid Blue'!R34</f>
        <v>4.4883303411131061E-3</v>
      </c>
      <c r="L35" s="10">
        <f>('Solid Blue'!S34-'Solid Blue (rerun)'!S34)/'Solid Blue'!S34</f>
        <v>4.3668122270742356E-3</v>
      </c>
    </row>
    <row r="36" spans="1:12">
      <c r="A36" s="2">
        <v>24</v>
      </c>
      <c r="B36">
        <v>79535</v>
      </c>
      <c r="D36" s="10">
        <f>('Solid Blue'!D35-'Solid Blue (rerun)'!D35)/'Solid Blue'!D35</f>
        <v>-1.3717421124828532E-2</v>
      </c>
      <c r="E36" s="10">
        <f>('Solid Blue'!E35-'Solid Blue (rerun)'!E35)/'Solid Blue'!E35</f>
        <v>-1.4609203798392988E-2</v>
      </c>
      <c r="F36" s="10">
        <f>('Solid Blue'!F35-'Solid Blue (rerun)'!F35)/'Solid Blue'!F35</f>
        <v>-1.4394580863674851E-2</v>
      </c>
      <c r="G36" s="10">
        <f>('Solid Blue'!G35-'Solid Blue (rerun)'!G35)/'Solid Blue'!G35</f>
        <v>-1.4165159734779989E-2</v>
      </c>
      <c r="I36" s="10">
        <f>('Solid Blue'!P35-'Solid Blue (rerun)'!P35)/'Solid Blue'!P35</f>
        <v>2.7777777777777779E-3</v>
      </c>
      <c r="J36" s="10">
        <f>('Solid Blue'!Q35-'Solid Blue (rerun)'!Q35)/'Solid Blue'!Q35</f>
        <v>4.5385779122541605E-3</v>
      </c>
      <c r="K36" s="10">
        <f>('Solid Blue'!R35-'Solid Blue (rerun)'!R35)/'Solid Blue'!R35</f>
        <v>5.3859964093357273E-3</v>
      </c>
      <c r="L36" s="10">
        <f>('Solid Blue'!S35-'Solid Blue (rerun)'!S35)/'Solid Blue'!S35</f>
        <v>4.3668122270742356E-3</v>
      </c>
    </row>
    <row r="37" spans="1:12">
      <c r="A37" s="2">
        <v>25</v>
      </c>
      <c r="B37">
        <v>79776</v>
      </c>
      <c r="D37" s="10">
        <f>('Solid Blue'!D36-'Solid Blue (rerun)'!D36)/'Solid Blue'!D36</f>
        <v>-1.3717421124828532E-2</v>
      </c>
      <c r="E37" s="10">
        <f>('Solid Blue'!E36-'Solid Blue (rerun)'!E36)/'Solid Blue'!E36</f>
        <v>-1.3868613138686132E-2</v>
      </c>
      <c r="F37" s="10">
        <f>('Solid Blue'!F36-'Solid Blue (rerun)'!F36)/'Solid Blue'!F36</f>
        <v>-1.5241320914479255E-2</v>
      </c>
      <c r="G37" s="10">
        <f>('Solid Blue'!G36-'Solid Blue (rerun)'!G36)/'Solid Blue'!G36</f>
        <v>-1.4165159734779989E-2</v>
      </c>
      <c r="I37" s="10">
        <f>('Solid Blue'!P36-'Solid Blue (rerun)'!P36)/'Solid Blue'!P36</f>
        <v>2.7777777777777779E-3</v>
      </c>
      <c r="J37" s="10">
        <f>('Solid Blue'!Q36-'Solid Blue (rerun)'!Q36)/'Solid Blue'!Q36</f>
        <v>4.5385779122541605E-3</v>
      </c>
      <c r="K37" s="10">
        <f>('Solid Blue'!R36-'Solid Blue (rerun)'!R36)/'Solid Blue'!R36</f>
        <v>4.4883303411131061E-3</v>
      </c>
      <c r="L37" s="10">
        <f>('Solid Blue'!S36-'Solid Blue (rerun)'!S36)/'Solid Blue'!S36</f>
        <v>4.3668122270742356E-3</v>
      </c>
    </row>
    <row r="38" spans="1:12">
      <c r="A38" s="2">
        <v>26</v>
      </c>
      <c r="B38">
        <v>80017</v>
      </c>
      <c r="D38" s="10">
        <f>('Solid Blue'!D37-'Solid Blue (rerun)'!D37)/'Solid Blue'!D37</f>
        <v>-1.3717421124828532E-2</v>
      </c>
      <c r="E38" s="10">
        <f>('Solid Blue'!E37-'Solid Blue (rerun)'!E37)/'Solid Blue'!E37</f>
        <v>-1.4609203798392988E-2</v>
      </c>
      <c r="F38" s="10">
        <f>('Solid Blue'!F37-'Solid Blue (rerun)'!F37)/'Solid Blue'!F37</f>
        <v>-1.5241320914479255E-2</v>
      </c>
      <c r="G38" s="10">
        <f>('Solid Blue'!G37-'Solid Blue (rerun)'!G37)/'Solid Blue'!G37</f>
        <v>-1.4165159734779989E-2</v>
      </c>
      <c r="I38" s="10">
        <f>('Solid Blue'!P37-'Solid Blue (rerun)'!P37)/'Solid Blue'!P37</f>
        <v>2.7777777777777779E-3</v>
      </c>
      <c r="J38" s="10">
        <f>('Solid Blue'!Q37-'Solid Blue (rerun)'!Q37)/'Solid Blue'!Q37</f>
        <v>4.5385779122541605E-3</v>
      </c>
      <c r="K38" s="10">
        <f>('Solid Blue'!R37-'Solid Blue (rerun)'!R37)/'Solid Blue'!R37</f>
        <v>5.3859964093357273E-3</v>
      </c>
      <c r="L38" s="10">
        <f>('Solid Blue'!S37-'Solid Blue (rerun)'!S37)/'Solid Blue'!S37</f>
        <v>4.0548970679975043E-3</v>
      </c>
    </row>
    <row r="39" spans="1:12">
      <c r="A39" s="2">
        <v>27</v>
      </c>
      <c r="B39">
        <v>80259</v>
      </c>
      <c r="D39" s="10">
        <f>('Solid Blue'!D38-'Solid Blue (rerun)'!D38)/'Solid Blue'!D38</f>
        <v>-1.3717421124828532E-2</v>
      </c>
      <c r="E39" s="10">
        <f>('Solid Blue'!E38-'Solid Blue (rerun)'!E38)/'Solid Blue'!E38</f>
        <v>-1.4609203798392988E-2</v>
      </c>
      <c r="F39" s="10">
        <f>('Solid Blue'!F38-'Solid Blue (rerun)'!F38)/'Solid Blue'!F38</f>
        <v>-1.5241320914479255E-2</v>
      </c>
      <c r="G39" s="10">
        <f>('Solid Blue'!G38-'Solid Blue (rerun)'!G38)/'Solid Blue'!G38</f>
        <v>-1.4165159734779989E-2</v>
      </c>
      <c r="I39" s="10">
        <f>('Solid Blue'!P38-'Solid Blue (rerun)'!P38)/'Solid Blue'!P38</f>
        <v>2.7777777777777779E-3</v>
      </c>
      <c r="J39" s="10">
        <f>('Solid Blue'!Q38-'Solid Blue (rerun)'!Q38)/'Solid Blue'!Q38</f>
        <v>4.5385779122541605E-3</v>
      </c>
      <c r="K39" s="10">
        <f>('Solid Blue'!R38-'Solid Blue (rerun)'!R38)/'Solid Blue'!R38</f>
        <v>3.5938903863432167E-3</v>
      </c>
      <c r="L39" s="10">
        <f>('Solid Blue'!S38-'Solid Blue (rerun)'!S38)/'Solid Blue'!S38</f>
        <v>4.3668122270742356E-3</v>
      </c>
    </row>
    <row r="40" spans="1:12">
      <c r="A40" s="2">
        <v>28</v>
      </c>
      <c r="B40">
        <v>80500</v>
      </c>
      <c r="D40" s="10">
        <f>('Solid Blue'!D39-'Solid Blue (rerun)'!D39)/'Solid Blue'!D39</f>
        <v>-1.3717421124828532E-2</v>
      </c>
      <c r="E40" s="10">
        <f>('Solid Blue'!E39-'Solid Blue (rerun)'!E39)/'Solid Blue'!E39</f>
        <v>-1.3868613138686132E-2</v>
      </c>
      <c r="F40" s="10">
        <f>('Solid Blue'!F39-'Solid Blue (rerun)'!F39)/'Solid Blue'!F39</f>
        <v>-1.5241320914479255E-2</v>
      </c>
      <c r="G40" s="10">
        <f>('Solid Blue'!G39-'Solid Blue (rerun)'!G39)/'Solid Blue'!G39</f>
        <v>-1.4165159734779989E-2</v>
      </c>
      <c r="I40" s="10">
        <f>('Solid Blue'!P39-'Solid Blue (rerun)'!P39)/'Solid Blue'!P39</f>
        <v>2.7777777777777779E-3</v>
      </c>
      <c r="J40" s="10">
        <f>('Solid Blue'!Q39-'Solid Blue (rerun)'!Q39)/'Solid Blue'!Q39</f>
        <v>4.5385779122541605E-3</v>
      </c>
      <c r="K40" s="10">
        <f>('Solid Blue'!R39-'Solid Blue (rerun)'!R39)/'Solid Blue'!R39</f>
        <v>5.3859964093357273E-3</v>
      </c>
      <c r="L40" s="10">
        <f>('Solid Blue'!S39-'Solid Blue (rerun)'!S39)/'Solid Blue'!S39</f>
        <v>4.3668122270742356E-3</v>
      </c>
    </row>
    <row r="41" spans="1:12">
      <c r="A41" s="2">
        <v>29</v>
      </c>
      <c r="B41">
        <v>80742</v>
      </c>
      <c r="D41" s="10">
        <f>('Solid Blue'!D40-'Solid Blue (rerun)'!D40)/'Solid Blue'!D40</f>
        <v>-1.3717421124828532E-2</v>
      </c>
      <c r="E41" s="10">
        <f>('Solid Blue'!E40-'Solid Blue (rerun)'!E40)/'Solid Blue'!E40</f>
        <v>-1.4609203798392988E-2</v>
      </c>
      <c r="F41" s="10">
        <f>('Solid Blue'!F40-'Solid Blue (rerun)'!F40)/'Solid Blue'!F40</f>
        <v>-1.4394580863674851E-2</v>
      </c>
      <c r="G41" s="10">
        <f>('Solid Blue'!G40-'Solid Blue (rerun)'!G40)/'Solid Blue'!G40</f>
        <v>-1.4165159734779989E-2</v>
      </c>
      <c r="I41" s="10">
        <f>('Solid Blue'!P40-'Solid Blue (rerun)'!P40)/'Solid Blue'!P40</f>
        <v>2.7777777777777779E-3</v>
      </c>
      <c r="J41" s="10">
        <f>('Solid Blue'!Q40-'Solid Blue (rerun)'!Q40)/'Solid Blue'!Q40</f>
        <v>4.5385779122541605E-3</v>
      </c>
      <c r="K41" s="10">
        <f>('Solid Blue'!R40-'Solid Blue (rerun)'!R40)/'Solid Blue'!R40</f>
        <v>3.5938903863432167E-3</v>
      </c>
      <c r="L41" s="10">
        <f>('Solid Blue'!S40-'Solid Blue (rerun)'!S40)/'Solid Blue'!S40</f>
        <v>4.3668122270742356E-3</v>
      </c>
    </row>
    <row r="42" spans="1:12">
      <c r="A42" s="2">
        <v>30</v>
      </c>
      <c r="B42">
        <v>80983</v>
      </c>
      <c r="D42" s="10">
        <f>('Solid Blue'!D41-'Solid Blue (rerun)'!D41)/'Solid Blue'!D41</f>
        <v>-1.3717421124828532E-2</v>
      </c>
      <c r="E42" s="10">
        <f>('Solid Blue'!E41-'Solid Blue (rerun)'!E41)/'Solid Blue'!E41</f>
        <v>-1.3868613138686132E-2</v>
      </c>
      <c r="F42" s="10">
        <f>('Solid Blue'!F41-'Solid Blue (rerun)'!F41)/'Solid Blue'!F41</f>
        <v>-1.5241320914479255E-2</v>
      </c>
      <c r="G42" s="10">
        <f>('Solid Blue'!G41-'Solid Blue (rerun)'!G41)/'Solid Blue'!G41</f>
        <v>-1.3863773357444244E-2</v>
      </c>
      <c r="I42" s="10">
        <f>('Solid Blue'!P41-'Solid Blue (rerun)'!P41)/'Solid Blue'!P41</f>
        <v>2.7777777777777779E-3</v>
      </c>
      <c r="J42" s="10">
        <f>('Solid Blue'!Q41-'Solid Blue (rerun)'!Q41)/'Solid Blue'!Q41</f>
        <v>4.5385779122541605E-3</v>
      </c>
      <c r="K42" s="10">
        <f>('Solid Blue'!R41-'Solid Blue (rerun)'!R41)/'Solid Blue'!R41</f>
        <v>5.3859964093357273E-3</v>
      </c>
      <c r="L42" s="10">
        <f>('Solid Blue'!S41-'Solid Blue (rerun)'!S41)/'Solid Blue'!S41</f>
        <v>4.3668122270742356E-3</v>
      </c>
    </row>
    <row r="43" spans="1:12">
      <c r="A43" s="2">
        <v>31</v>
      </c>
      <c r="B43">
        <v>81224</v>
      </c>
      <c r="D43" s="10">
        <f>('Solid Blue'!D42-'Solid Blue (rerun)'!D42)/'Solid Blue'!D42</f>
        <v>-1.3717421124828532E-2</v>
      </c>
      <c r="E43" s="10">
        <f>('Solid Blue'!E42-'Solid Blue (rerun)'!E42)/'Solid Blue'!E42</f>
        <v>-1.4609203798392988E-2</v>
      </c>
      <c r="F43" s="10">
        <f>('Solid Blue'!F42-'Solid Blue (rerun)'!F42)/'Solid Blue'!F42</f>
        <v>-1.4394580863674851E-2</v>
      </c>
      <c r="G43" s="10">
        <f>('Solid Blue'!G42-'Solid Blue (rerun)'!G42)/'Solid Blue'!G42</f>
        <v>-1.4165159734779989E-2</v>
      </c>
      <c r="I43" s="10">
        <f>('Solid Blue'!P42-'Solid Blue (rerun)'!P42)/'Solid Blue'!P42</f>
        <v>2.7777777777777779E-3</v>
      </c>
      <c r="J43" s="10">
        <f>('Solid Blue'!Q42-'Solid Blue (rerun)'!Q42)/'Solid Blue'!Q42</f>
        <v>4.5385779122541605E-3</v>
      </c>
      <c r="K43" s="10">
        <f>('Solid Blue'!R42-'Solid Blue (rerun)'!R42)/'Solid Blue'!R42</f>
        <v>3.5938903863432167E-3</v>
      </c>
      <c r="L43" s="10">
        <f>('Solid Blue'!S42-'Solid Blue (rerun)'!S42)/'Solid Blue'!S42</f>
        <v>4.3668122270742356E-3</v>
      </c>
    </row>
    <row r="44" spans="1:12">
      <c r="A44" s="2">
        <v>32</v>
      </c>
      <c r="B44">
        <v>81466</v>
      </c>
      <c r="D44" s="10">
        <f>('Solid Blue'!D43-'Solid Blue (rerun)'!D43)/'Solid Blue'!D43</f>
        <v>-1.3717421124828532E-2</v>
      </c>
      <c r="E44" s="10">
        <f>('Solid Blue'!E43-'Solid Blue (rerun)'!E43)/'Solid Blue'!E43</f>
        <v>-1.4609203798392988E-2</v>
      </c>
      <c r="F44" s="10">
        <f>('Solid Blue'!F43-'Solid Blue (rerun)'!F43)/'Solid Blue'!F43</f>
        <v>-1.4394580863674851E-2</v>
      </c>
      <c r="G44" s="10">
        <f>('Solid Blue'!G43-'Solid Blue (rerun)'!G43)/'Solid Blue'!G43</f>
        <v>-1.3863773357444244E-2</v>
      </c>
      <c r="I44" s="10">
        <f>('Solid Blue'!P43-'Solid Blue (rerun)'!P43)/'Solid Blue'!P43</f>
        <v>2.7777777777777779E-3</v>
      </c>
      <c r="J44" s="10">
        <f>('Solid Blue'!Q43-'Solid Blue (rerun)'!Q43)/'Solid Blue'!Q43</f>
        <v>4.5385779122541605E-3</v>
      </c>
      <c r="K44" s="10">
        <f>('Solid Blue'!R43-'Solid Blue (rerun)'!R43)/'Solid Blue'!R43</f>
        <v>5.3859964093357273E-3</v>
      </c>
      <c r="L44" s="10">
        <f>('Solid Blue'!S43-'Solid Blue (rerun)'!S43)/'Solid Blue'!S43</f>
        <v>4.3668122270742356E-3</v>
      </c>
    </row>
    <row r="45" spans="1:12">
      <c r="A45" s="2">
        <v>33</v>
      </c>
      <c r="B45">
        <v>81708</v>
      </c>
      <c r="D45" s="10">
        <f>('Solid Blue'!D44-'Solid Blue (rerun)'!D44)/'Solid Blue'!D44</f>
        <v>-1.3717421124828532E-2</v>
      </c>
      <c r="E45" s="10">
        <f>('Solid Blue'!E44-'Solid Blue (rerun)'!E44)/'Solid Blue'!E44</f>
        <v>-1.3868613138686132E-2</v>
      </c>
      <c r="F45" s="10">
        <f>('Solid Blue'!F44-'Solid Blue (rerun)'!F44)/'Solid Blue'!F44</f>
        <v>-1.5241320914479255E-2</v>
      </c>
      <c r="G45" s="10">
        <f>('Solid Blue'!G44-'Solid Blue (rerun)'!G44)/'Solid Blue'!G44</f>
        <v>-1.3863773357444244E-2</v>
      </c>
      <c r="I45" s="10">
        <f>('Solid Blue'!P44-'Solid Blue (rerun)'!P44)/'Solid Blue'!P44</f>
        <v>2.7777777777777779E-3</v>
      </c>
      <c r="J45" s="10">
        <f>('Solid Blue'!Q44-'Solid Blue (rerun)'!Q44)/'Solid Blue'!Q44</f>
        <v>4.5385779122541605E-3</v>
      </c>
      <c r="K45" s="10">
        <f>('Solid Blue'!R44-'Solid Blue (rerun)'!R44)/'Solid Blue'!R44</f>
        <v>4.4923629829290209E-3</v>
      </c>
      <c r="L45" s="10">
        <f>('Solid Blue'!S44-'Solid Blue (rerun)'!S44)/'Solid Blue'!S44</f>
        <v>4.3668122270742356E-3</v>
      </c>
    </row>
    <row r="46" spans="1:12">
      <c r="A46" s="2">
        <v>34</v>
      </c>
      <c r="B46">
        <v>81948</v>
      </c>
      <c r="D46" s="10">
        <f>('Solid Blue'!D45-'Solid Blue (rerun)'!D45)/'Solid Blue'!D45</f>
        <v>-1.3717421124828532E-2</v>
      </c>
      <c r="E46" s="10">
        <f>('Solid Blue'!E45-'Solid Blue (rerun)'!E45)/'Solid Blue'!E45</f>
        <v>-1.3138686131386862E-2</v>
      </c>
      <c r="F46" s="10">
        <f>('Solid Blue'!F45-'Solid Blue (rerun)'!F45)/'Solid Blue'!F45</f>
        <v>-1.4394580863674851E-2</v>
      </c>
      <c r="G46" s="10">
        <f>('Solid Blue'!G45-'Solid Blue (rerun)'!G45)/'Solid Blue'!G45</f>
        <v>-1.3863773357444244E-2</v>
      </c>
      <c r="I46" s="10">
        <f>('Solid Blue'!P45-'Solid Blue (rerun)'!P45)/'Solid Blue'!P45</f>
        <v>2.7777777777777779E-3</v>
      </c>
      <c r="J46" s="10">
        <f>('Solid Blue'!Q45-'Solid Blue (rerun)'!Q45)/'Solid Blue'!Q45</f>
        <v>4.5385779122541605E-3</v>
      </c>
      <c r="K46" s="10">
        <f>('Solid Blue'!R45-'Solid Blue (rerun)'!R45)/'Solid Blue'!R45</f>
        <v>5.3859964093357273E-3</v>
      </c>
      <c r="L46" s="10">
        <f>('Solid Blue'!S45-'Solid Blue (rerun)'!S45)/'Solid Blue'!S45</f>
        <v>4.0561622464898592E-3</v>
      </c>
    </row>
    <row r="47" spans="1:12">
      <c r="A47" s="2">
        <v>35</v>
      </c>
      <c r="B47">
        <v>82190</v>
      </c>
      <c r="D47" s="10">
        <f>('Solid Blue'!D46-'Solid Blue (rerun)'!D46)/'Solid Blue'!D46</f>
        <v>-1.3717421124828532E-2</v>
      </c>
      <c r="E47" s="10">
        <f>('Solid Blue'!E46-'Solid Blue (rerun)'!E46)/'Solid Blue'!E46</f>
        <v>-1.4609203798392988E-2</v>
      </c>
      <c r="F47" s="10">
        <f>('Solid Blue'!F46-'Solid Blue (rerun)'!F46)/'Solid Blue'!F46</f>
        <v>-1.5241320914479255E-2</v>
      </c>
      <c r="G47" s="10">
        <f>('Solid Blue'!G46-'Solid Blue (rerun)'!G46)/'Solid Blue'!G46</f>
        <v>-1.3863773357444244E-2</v>
      </c>
      <c r="I47" s="10">
        <f>('Solid Blue'!P46-'Solid Blue (rerun)'!P46)/'Solid Blue'!P46</f>
        <v>2.7777777777777779E-3</v>
      </c>
      <c r="J47" s="10">
        <f>('Solid Blue'!Q46-'Solid Blue (rerun)'!Q46)/'Solid Blue'!Q46</f>
        <v>4.5385779122541605E-3</v>
      </c>
      <c r="K47" s="10">
        <f>('Solid Blue'!R46-'Solid Blue (rerun)'!R46)/'Solid Blue'!R46</f>
        <v>4.4923629829290209E-3</v>
      </c>
      <c r="L47" s="10">
        <f>('Solid Blue'!S46-'Solid Blue (rerun)'!S46)/'Solid Blue'!S46</f>
        <v>4.3668122270742356E-3</v>
      </c>
    </row>
    <row r="48" spans="1:12">
      <c r="A48" s="2">
        <v>36</v>
      </c>
      <c r="B48">
        <v>82432</v>
      </c>
      <c r="D48" s="10">
        <f>('Solid Blue'!D47-'Solid Blue (rerun)'!D47)/'Solid Blue'!D47</f>
        <v>-1.2345679012345678E-2</v>
      </c>
      <c r="E48" s="10">
        <f>('Solid Blue'!E47-'Solid Blue (rerun)'!E47)/'Solid Blue'!E47</f>
        <v>-1.3138686131386862E-2</v>
      </c>
      <c r="F48" s="10">
        <f>('Solid Blue'!F47-'Solid Blue (rerun)'!F47)/'Solid Blue'!F47</f>
        <v>-1.4394580863674851E-2</v>
      </c>
      <c r="G48" s="10">
        <f>('Solid Blue'!G47-'Solid Blue (rerun)'!G47)/'Solid Blue'!G47</f>
        <v>-1.3863773357444244E-2</v>
      </c>
      <c r="I48" s="10">
        <f>('Solid Blue'!P47-'Solid Blue (rerun)'!P47)/'Solid Blue'!P47</f>
        <v>2.7777777777777779E-3</v>
      </c>
      <c r="J48" s="10">
        <f>('Solid Blue'!Q47-'Solid Blue (rerun)'!Q47)/'Solid Blue'!Q47</f>
        <v>4.5385779122541605E-3</v>
      </c>
      <c r="K48" s="10">
        <f>('Solid Blue'!R47-'Solid Blue (rerun)'!R47)/'Solid Blue'!R47</f>
        <v>5.3859964093357273E-3</v>
      </c>
      <c r="L48" s="10">
        <f>('Solid Blue'!S47-'Solid Blue (rerun)'!S47)/'Solid Blue'!S47</f>
        <v>4.3668122270742356E-3</v>
      </c>
    </row>
    <row r="49" spans="1:12">
      <c r="A49" s="2">
        <v>37</v>
      </c>
      <c r="B49">
        <v>82673</v>
      </c>
      <c r="D49" s="10">
        <f>('Solid Blue'!D48-'Solid Blue (rerun)'!D48)/'Solid Blue'!D48</f>
        <v>-1.3717421124828532E-2</v>
      </c>
      <c r="E49" s="10">
        <f>('Solid Blue'!E48-'Solid Blue (rerun)'!E48)/'Solid Blue'!E48</f>
        <v>-1.3878743608473338E-2</v>
      </c>
      <c r="F49" s="10">
        <f>('Solid Blue'!F48-'Solid Blue (rerun)'!F48)/'Solid Blue'!F48</f>
        <v>-1.4394580863674851E-2</v>
      </c>
      <c r="G49" s="10">
        <f>('Solid Blue'!G48-'Solid Blue (rerun)'!G48)/'Solid Blue'!G48</f>
        <v>-1.3863773357444244E-2</v>
      </c>
      <c r="I49" s="10">
        <f>('Solid Blue'!P48-'Solid Blue (rerun)'!P48)/'Solid Blue'!P48</f>
        <v>2.7777777777777779E-3</v>
      </c>
      <c r="J49" s="10">
        <f>('Solid Blue'!Q48-'Solid Blue (rerun)'!Q48)/'Solid Blue'!Q48</f>
        <v>5.2950075642965201E-3</v>
      </c>
      <c r="K49" s="10">
        <f>('Solid Blue'!R48-'Solid Blue (rerun)'!R48)/'Solid Blue'!R48</f>
        <v>4.4923629829290209E-3</v>
      </c>
      <c r="L49" s="10">
        <f>('Solid Blue'!S48-'Solid Blue (rerun)'!S48)/'Solid Blue'!S48</f>
        <v>4.3668122270742356E-3</v>
      </c>
    </row>
    <row r="50" spans="1:12">
      <c r="A50" s="2">
        <v>38</v>
      </c>
      <c r="B50">
        <v>82914</v>
      </c>
      <c r="D50" s="10">
        <f>('Solid Blue'!D49-'Solid Blue (rerun)'!D49)/'Solid Blue'!D49</f>
        <v>-1.3717421124828532E-2</v>
      </c>
      <c r="E50" s="10">
        <f>('Solid Blue'!E49-'Solid Blue (rerun)'!E49)/'Solid Blue'!E49</f>
        <v>-1.3878743608473338E-2</v>
      </c>
      <c r="F50" s="10">
        <f>('Solid Blue'!F49-'Solid Blue (rerun)'!F49)/'Solid Blue'!F49</f>
        <v>-1.5241320914479255E-2</v>
      </c>
      <c r="G50" s="10">
        <f>('Solid Blue'!G49-'Solid Blue (rerun)'!G49)/'Solid Blue'!G49</f>
        <v>-1.3863773357444244E-2</v>
      </c>
      <c r="I50" s="10">
        <f>('Solid Blue'!P49-'Solid Blue (rerun)'!P49)/'Solid Blue'!P49</f>
        <v>2.7777777777777779E-3</v>
      </c>
      <c r="J50" s="10">
        <f>('Solid Blue'!Q49-'Solid Blue (rerun)'!Q49)/'Solid Blue'!Q49</f>
        <v>4.5385779122541605E-3</v>
      </c>
      <c r="K50" s="10">
        <f>('Solid Blue'!R49-'Solid Blue (rerun)'!R49)/'Solid Blue'!R49</f>
        <v>4.4883303411131061E-3</v>
      </c>
      <c r="L50" s="10">
        <f>('Solid Blue'!S49-'Solid Blue (rerun)'!S49)/'Solid Blue'!S49</f>
        <v>4.0561622464898592E-3</v>
      </c>
    </row>
    <row r="51" spans="1:12">
      <c r="A51" s="2">
        <v>39</v>
      </c>
      <c r="B51">
        <v>83155</v>
      </c>
      <c r="D51" s="10">
        <f>('Solid Blue'!D50-'Solid Blue (rerun)'!D50)/'Solid Blue'!D50</f>
        <v>-1.2345679012345678E-2</v>
      </c>
      <c r="E51" s="10">
        <f>('Solid Blue'!E50-'Solid Blue (rerun)'!E50)/'Solid Blue'!E50</f>
        <v>-1.3138686131386862E-2</v>
      </c>
      <c r="F51" s="10">
        <f>('Solid Blue'!F50-'Solid Blue (rerun)'!F50)/'Solid Blue'!F50</f>
        <v>-1.4394580863674851E-2</v>
      </c>
      <c r="G51" s="10">
        <f>('Solid Blue'!G50-'Solid Blue (rerun)'!G50)/'Solid Blue'!G50</f>
        <v>-1.3863773357444244E-2</v>
      </c>
      <c r="I51" s="10">
        <f>('Solid Blue'!P50-'Solid Blue (rerun)'!P50)/'Solid Blue'!P50</f>
        <v>2.7777777777777779E-3</v>
      </c>
      <c r="J51" s="10">
        <f>('Solid Blue'!Q50-'Solid Blue (rerun)'!Q50)/'Solid Blue'!Q50</f>
        <v>5.2950075642965201E-3</v>
      </c>
      <c r="K51" s="10">
        <f>('Solid Blue'!R50-'Solid Blue (rerun)'!R50)/'Solid Blue'!R50</f>
        <v>4.4923629829290209E-3</v>
      </c>
      <c r="L51" s="10">
        <f>('Solid Blue'!S50-'Solid Blue (rerun)'!S50)/'Solid Blue'!S50</f>
        <v>4.3668122270742356E-3</v>
      </c>
    </row>
    <row r="52" spans="1:12">
      <c r="A52" s="2">
        <v>40</v>
      </c>
      <c r="B52">
        <v>83397</v>
      </c>
      <c r="D52" s="10">
        <f>('Solid Blue'!D51-'Solid Blue (rerun)'!D51)/'Solid Blue'!D51</f>
        <v>-1.3717421124828532E-2</v>
      </c>
      <c r="E52" s="10">
        <f>('Solid Blue'!E51-'Solid Blue (rerun)'!E51)/'Solid Blue'!E51</f>
        <v>-1.3878743608473338E-2</v>
      </c>
      <c r="F52" s="10">
        <f>('Solid Blue'!F51-'Solid Blue (rerun)'!F51)/'Solid Blue'!F51</f>
        <v>-1.4394580863674851E-2</v>
      </c>
      <c r="G52" s="10">
        <f>('Solid Blue'!G51-'Solid Blue (rerun)'!G51)/'Solid Blue'!G51</f>
        <v>-1.3562386980108499E-2</v>
      </c>
      <c r="I52" s="10">
        <f>('Solid Blue'!P51-'Solid Blue (rerun)'!P51)/'Solid Blue'!P51</f>
        <v>2.7777777777777779E-3</v>
      </c>
      <c r="J52" s="10">
        <f>('Solid Blue'!Q51-'Solid Blue (rerun)'!Q51)/'Solid Blue'!Q51</f>
        <v>4.5385779122541605E-3</v>
      </c>
      <c r="K52" s="10">
        <f>('Solid Blue'!R51-'Solid Blue (rerun)'!R51)/'Solid Blue'!R51</f>
        <v>3.5938903863432167E-3</v>
      </c>
      <c r="L52" s="10">
        <f>('Solid Blue'!S51-'Solid Blue (rerun)'!S51)/'Solid Blue'!S51</f>
        <v>4.0561622464898592E-3</v>
      </c>
    </row>
    <row r="53" spans="1:12">
      <c r="A53" s="2">
        <v>41</v>
      </c>
      <c r="B53">
        <v>83639</v>
      </c>
      <c r="D53" s="10">
        <f>('Solid Blue'!D52-'Solid Blue (rerun)'!D52)/'Solid Blue'!D52</f>
        <v>-1.2345679012345678E-2</v>
      </c>
      <c r="E53" s="10">
        <f>('Solid Blue'!E52-'Solid Blue (rerun)'!E52)/'Solid Blue'!E52</f>
        <v>-1.3138686131386862E-2</v>
      </c>
      <c r="F53" s="10">
        <f>('Solid Blue'!F52-'Solid Blue (rerun)'!F52)/'Solid Blue'!F52</f>
        <v>-1.4394580863674851E-2</v>
      </c>
      <c r="G53" s="10">
        <f>('Solid Blue'!G52-'Solid Blue (rerun)'!G52)/'Solid Blue'!G52</f>
        <v>-1.3562386980108499E-2</v>
      </c>
      <c r="I53" s="10">
        <f>('Solid Blue'!P52-'Solid Blue (rerun)'!P52)/'Solid Blue'!P52</f>
        <v>2.7777777777777779E-3</v>
      </c>
      <c r="J53" s="10">
        <f>('Solid Blue'!Q52-'Solid Blue (rerun)'!Q52)/'Solid Blue'!Q52</f>
        <v>5.2950075642965201E-3</v>
      </c>
      <c r="K53" s="10">
        <f>('Solid Blue'!R52-'Solid Blue (rerun)'!R52)/'Solid Blue'!R52</f>
        <v>5.3859964093357273E-3</v>
      </c>
      <c r="L53" s="10">
        <f>('Solid Blue'!S52-'Solid Blue (rerun)'!S52)/'Solid Blue'!S52</f>
        <v>4.6787273861509668E-3</v>
      </c>
    </row>
    <row r="54" spans="1:12">
      <c r="A54" s="2">
        <v>42</v>
      </c>
      <c r="B54">
        <v>83879</v>
      </c>
      <c r="D54" s="10">
        <f>('Solid Blue'!D53-'Solid Blue (rerun)'!D53)/'Solid Blue'!D53</f>
        <v>-1.2345679012345678E-2</v>
      </c>
      <c r="E54" s="10">
        <f>('Solid Blue'!E53-'Solid Blue (rerun)'!E53)/'Solid Blue'!E53</f>
        <v>-1.3138686131386862E-2</v>
      </c>
      <c r="F54" s="10">
        <f>('Solid Blue'!F53-'Solid Blue (rerun)'!F53)/'Solid Blue'!F53</f>
        <v>-1.4394580863674851E-2</v>
      </c>
      <c r="G54" s="10">
        <f>('Solid Blue'!G53-'Solid Blue (rerun)'!G53)/'Solid Blue'!G53</f>
        <v>-1.3562386980108499E-2</v>
      </c>
      <c r="I54" s="10">
        <f>('Solid Blue'!P53-'Solid Blue (rerun)'!P53)/'Solid Blue'!P53</f>
        <v>2.7777777777777779E-3</v>
      </c>
      <c r="J54" s="10">
        <f>('Solid Blue'!Q53-'Solid Blue (rerun)'!Q53)/'Solid Blue'!Q53</f>
        <v>4.5385779122541605E-3</v>
      </c>
      <c r="K54" s="10">
        <f>('Solid Blue'!R53-'Solid Blue (rerun)'!R53)/'Solid Blue'!R53</f>
        <v>3.5938903863432167E-3</v>
      </c>
      <c r="L54" s="10">
        <f>('Solid Blue'!S53-'Solid Blue (rerun)'!S53)/'Solid Blue'!S53</f>
        <v>4.0561622464898592E-3</v>
      </c>
    </row>
    <row r="55" spans="1:12">
      <c r="A55" s="2">
        <v>43</v>
      </c>
      <c r="B55">
        <v>84121</v>
      </c>
      <c r="D55" s="10">
        <f>('Solid Blue'!D54-'Solid Blue (rerun)'!D54)/'Solid Blue'!D54</f>
        <v>-1.2345679012345678E-2</v>
      </c>
      <c r="E55" s="10">
        <f>('Solid Blue'!E54-'Solid Blue (rerun)'!E54)/'Solid Blue'!E54</f>
        <v>-1.3878743608473338E-2</v>
      </c>
      <c r="F55" s="10">
        <f>('Solid Blue'!F54-'Solid Blue (rerun)'!F54)/'Solid Blue'!F54</f>
        <v>-1.4394580863674851E-2</v>
      </c>
      <c r="G55" s="10">
        <f>('Solid Blue'!G54-'Solid Blue (rerun)'!G54)/'Solid Blue'!G54</f>
        <v>-1.3562386980108499E-2</v>
      </c>
      <c r="I55" s="10">
        <f>('Solid Blue'!P54-'Solid Blue (rerun)'!P54)/'Solid Blue'!P54</f>
        <v>2.7777777777777779E-3</v>
      </c>
      <c r="J55" s="10">
        <f>('Solid Blue'!Q54-'Solid Blue (rerun)'!Q54)/'Solid Blue'!Q54</f>
        <v>5.2950075642965201E-3</v>
      </c>
      <c r="K55" s="10">
        <f>('Solid Blue'!R54-'Solid Blue (rerun)'!R54)/'Solid Blue'!R54</f>
        <v>5.3859964093357273E-3</v>
      </c>
      <c r="L55" s="10">
        <f>('Solid Blue'!S54-'Solid Blue (rerun)'!S54)/'Solid Blue'!S54</f>
        <v>4.6787273861509668E-3</v>
      </c>
    </row>
    <row r="56" spans="1:12">
      <c r="A56" s="2">
        <v>44</v>
      </c>
      <c r="B56">
        <v>84363</v>
      </c>
      <c r="D56" s="10">
        <f>('Solid Blue'!D55-'Solid Blue (rerun)'!D55)/'Solid Blue'!D55</f>
        <v>-1.2345679012345678E-2</v>
      </c>
      <c r="E56" s="10">
        <f>('Solid Blue'!E55-'Solid Blue (rerun)'!E55)/'Solid Blue'!E55</f>
        <v>-1.3138686131386862E-2</v>
      </c>
      <c r="F56" s="10">
        <f>('Solid Blue'!F55-'Solid Blue (rerun)'!F55)/'Solid Blue'!F55</f>
        <v>-1.4394580863674851E-2</v>
      </c>
      <c r="G56" s="10">
        <f>('Solid Blue'!G55-'Solid Blue (rerun)'!G55)/'Solid Blue'!G55</f>
        <v>-1.3562386980108499E-2</v>
      </c>
      <c r="I56" s="10">
        <f>('Solid Blue'!P55-'Solid Blue (rerun)'!P55)/'Solid Blue'!P55</f>
        <v>2.7777777777777779E-3</v>
      </c>
      <c r="J56" s="10">
        <f>('Solid Blue'!Q55-'Solid Blue (rerun)'!Q55)/'Solid Blue'!Q55</f>
        <v>4.5385779122541605E-3</v>
      </c>
      <c r="K56" s="10">
        <f>('Solid Blue'!R55-'Solid Blue (rerun)'!R55)/'Solid Blue'!R55</f>
        <v>4.4923629829290209E-3</v>
      </c>
      <c r="L56" s="10">
        <f>('Solid Blue'!S55-'Solid Blue (rerun)'!S55)/'Solid Blue'!S55</f>
        <v>4.0561622464898592E-3</v>
      </c>
    </row>
    <row r="57" spans="1:12">
      <c r="A57" s="2">
        <v>45</v>
      </c>
      <c r="B57">
        <v>84604</v>
      </c>
      <c r="D57" s="10">
        <f>('Solid Blue'!D56-'Solid Blue (rerun)'!D56)/'Solid Blue'!D56</f>
        <v>-1.3717421124828532E-2</v>
      </c>
      <c r="E57" s="10">
        <f>('Solid Blue'!E56-'Solid Blue (rerun)'!E56)/'Solid Blue'!E56</f>
        <v>-1.3878743608473338E-2</v>
      </c>
      <c r="F57" s="10">
        <f>('Solid Blue'!F56-'Solid Blue (rerun)'!F56)/'Solid Blue'!F56</f>
        <v>-1.4394580863674851E-2</v>
      </c>
      <c r="G57" s="10">
        <f>('Solid Blue'!G56-'Solid Blue (rerun)'!G56)/'Solid Blue'!G56</f>
        <v>-1.3562386980108499E-2</v>
      </c>
      <c r="I57" s="10">
        <f>('Solid Blue'!P56-'Solid Blue (rerun)'!P56)/'Solid Blue'!P56</f>
        <v>2.7777777777777779E-3</v>
      </c>
      <c r="J57" s="10">
        <f>('Solid Blue'!Q56-'Solid Blue (rerun)'!Q56)/'Solid Blue'!Q56</f>
        <v>5.2950075642965201E-3</v>
      </c>
      <c r="K57" s="10">
        <f>('Solid Blue'!R56-'Solid Blue (rerun)'!R56)/'Solid Blue'!R56</f>
        <v>4.4923629829290209E-3</v>
      </c>
      <c r="L57" s="10">
        <f>('Solid Blue'!S56-'Solid Blue (rerun)'!S56)/'Solid Blue'!S56</f>
        <v>4.3681747269890799E-3</v>
      </c>
    </row>
    <row r="58" spans="1:12">
      <c r="A58" s="2">
        <v>46</v>
      </c>
      <c r="B58">
        <v>84845</v>
      </c>
      <c r="D58" s="10">
        <f>('Solid Blue'!D57-'Solid Blue (rerun)'!D57)/'Solid Blue'!D57</f>
        <v>-1.3717421124828532E-2</v>
      </c>
      <c r="E58" s="10">
        <f>('Solid Blue'!E57-'Solid Blue (rerun)'!E57)/'Solid Blue'!E57</f>
        <v>-1.3878743608473338E-2</v>
      </c>
      <c r="F58" s="10">
        <f>('Solid Blue'!F57-'Solid Blue (rerun)'!F57)/'Solid Blue'!F57</f>
        <v>-1.4394580863674851E-2</v>
      </c>
      <c r="G58" s="10">
        <f>('Solid Blue'!G57-'Solid Blue (rerun)'!G57)/'Solid Blue'!G57</f>
        <v>-1.3562386980108499E-2</v>
      </c>
      <c r="I58" s="10">
        <f>('Solid Blue'!P57-'Solid Blue (rerun)'!P57)/'Solid Blue'!P57</f>
        <v>2.7777777777777779E-3</v>
      </c>
      <c r="J58" s="10">
        <f>('Solid Blue'!Q57-'Solid Blue (rerun)'!Q57)/'Solid Blue'!Q57</f>
        <v>4.5420136260408781E-3</v>
      </c>
      <c r="K58" s="10">
        <f>('Solid Blue'!R57-'Solid Blue (rerun)'!R57)/'Solid Blue'!R57</f>
        <v>4.4923629829290209E-3</v>
      </c>
      <c r="L58" s="10">
        <f>('Solid Blue'!S57-'Solid Blue (rerun)'!S57)/'Solid Blue'!S57</f>
        <v>4.0561622464898592E-3</v>
      </c>
    </row>
    <row r="59" spans="1:12">
      <c r="A59" s="2">
        <v>47</v>
      </c>
      <c r="B59">
        <v>85087</v>
      </c>
      <c r="D59" s="10">
        <f>('Solid Blue'!D58-'Solid Blue (rerun)'!D58)/'Solid Blue'!D58</f>
        <v>-1.2345679012345678E-2</v>
      </c>
      <c r="E59" s="10">
        <f>('Solid Blue'!E58-'Solid Blue (rerun)'!E58)/'Solid Blue'!E58</f>
        <v>-1.3138686131386862E-2</v>
      </c>
      <c r="F59" s="10">
        <f>('Solid Blue'!F58-'Solid Blue (rerun)'!F58)/'Solid Blue'!F58</f>
        <v>-1.4394580863674851E-2</v>
      </c>
      <c r="G59" s="10">
        <f>('Solid Blue'!G58-'Solid Blue (rerun)'!G58)/'Solid Blue'!G58</f>
        <v>-1.3562386980108499E-2</v>
      </c>
      <c r="I59" s="10">
        <f>('Solid Blue'!P58-'Solid Blue (rerun)'!P58)/'Solid Blue'!P58</f>
        <v>2.7777777777777779E-3</v>
      </c>
      <c r="J59" s="10">
        <f>('Solid Blue'!Q58-'Solid Blue (rerun)'!Q58)/'Solid Blue'!Q58</f>
        <v>5.2950075642965201E-3</v>
      </c>
      <c r="K59" s="10">
        <f>('Solid Blue'!R58-'Solid Blue (rerun)'!R58)/'Solid Blue'!R58</f>
        <v>4.4923629829290209E-3</v>
      </c>
      <c r="L59" s="10">
        <f>('Solid Blue'!S58-'Solid Blue (rerun)'!S58)/'Solid Blue'!S58</f>
        <v>4.3681747269890799E-3</v>
      </c>
    </row>
    <row r="60" spans="1:12">
      <c r="A60" s="2">
        <v>48</v>
      </c>
      <c r="B60">
        <v>85328</v>
      </c>
      <c r="D60" s="10">
        <f>('Solid Blue'!D59-'Solid Blue (rerun)'!D59)/'Solid Blue'!D59</f>
        <v>-1.2345679012345678E-2</v>
      </c>
      <c r="E60" s="10">
        <f>('Solid Blue'!E59-'Solid Blue (rerun)'!E59)/'Solid Blue'!E59</f>
        <v>-1.3878743608473338E-2</v>
      </c>
      <c r="F60" s="10">
        <f>('Solid Blue'!F59-'Solid Blue (rerun)'!F59)/'Solid Blue'!F59</f>
        <v>-1.4394580863674851E-2</v>
      </c>
      <c r="G60" s="10">
        <f>('Solid Blue'!G59-'Solid Blue (rerun)'!G59)/'Solid Blue'!G59</f>
        <v>-1.3562386980108499E-2</v>
      </c>
      <c r="I60" s="10">
        <f>('Solid Blue'!P59-'Solid Blue (rerun)'!P59)/'Solid Blue'!P59</f>
        <v>2.7777777777777779E-3</v>
      </c>
      <c r="J60" s="10">
        <f>('Solid Blue'!Q59-'Solid Blue (rerun)'!Q59)/'Solid Blue'!Q59</f>
        <v>3.7850113550340651E-3</v>
      </c>
      <c r="K60" s="10">
        <f>('Solid Blue'!R59-'Solid Blue (rerun)'!R59)/'Solid Blue'!R59</f>
        <v>3.5938903863432167E-3</v>
      </c>
      <c r="L60" s="10">
        <f>('Solid Blue'!S59-'Solid Blue (rerun)'!S59)/'Solid Blue'!S59</f>
        <v>4.0561622464898592E-3</v>
      </c>
    </row>
    <row r="61" spans="1:12">
      <c r="A61" s="2">
        <v>49</v>
      </c>
      <c r="B61">
        <v>85570</v>
      </c>
      <c r="D61" s="10">
        <f>('Solid Blue'!D60-'Solid Blue (rerun)'!D60)/'Solid Blue'!D60</f>
        <v>-1.2345679012345678E-2</v>
      </c>
      <c r="E61" s="10">
        <f>('Solid Blue'!E60-'Solid Blue (rerun)'!E60)/'Solid Blue'!E60</f>
        <v>-1.3138686131386862E-2</v>
      </c>
      <c r="F61" s="10">
        <f>('Solid Blue'!F60-'Solid Blue (rerun)'!F60)/'Solid Blue'!F60</f>
        <v>-1.4394580863674851E-2</v>
      </c>
      <c r="G61" s="10">
        <f>('Solid Blue'!G60-'Solid Blue (rerun)'!G60)/'Solid Blue'!G60</f>
        <v>-1.3562386980108499E-2</v>
      </c>
      <c r="I61" s="10">
        <f>('Solid Blue'!P60-'Solid Blue (rerun)'!P60)/'Solid Blue'!P60</f>
        <v>2.7777777777777779E-3</v>
      </c>
      <c r="J61" s="10">
        <f>('Solid Blue'!Q60-'Solid Blue (rerun)'!Q60)/'Solid Blue'!Q60</f>
        <v>5.2950075642965201E-3</v>
      </c>
      <c r="K61" s="10">
        <f>('Solid Blue'!R60-'Solid Blue (rerun)'!R60)/'Solid Blue'!R60</f>
        <v>4.4923629829290209E-3</v>
      </c>
      <c r="L61" s="10">
        <f>('Solid Blue'!S60-'Solid Blue (rerun)'!S60)/'Solid Blue'!S60</f>
        <v>4.0561622464898592E-3</v>
      </c>
    </row>
    <row r="63" spans="1:12">
      <c r="A63" t="s">
        <v>11</v>
      </c>
    </row>
    <row r="65" spans="1:12">
      <c r="A65" s="2">
        <v>0</v>
      </c>
      <c r="B65">
        <v>97785</v>
      </c>
      <c r="D65" s="10">
        <f>('Solid Blue'!D64-'Solid Blue (rerun)'!D64)/'Solid Blue'!D64</f>
        <v>-4.0705563093622792E-3</v>
      </c>
      <c r="E65" s="10">
        <f>('Solid Blue'!E64-'Solid Blue (rerun)'!E64)/'Solid Blue'!E64</f>
        <v>-3.599712023038157E-3</v>
      </c>
      <c r="F65" s="10">
        <f>('Solid Blue'!F64-'Solid Blue (rerun)'!F64)/'Solid Blue'!F64</f>
        <v>-4.1701417848206837E-3</v>
      </c>
      <c r="G65" s="10">
        <f>('Solid Blue'!G64-'Solid Blue (rerun)'!G64)/'Solid Blue'!G64</f>
        <v>-4.1629497472494793E-3</v>
      </c>
      <c r="I65" s="10">
        <f>('Solid Blue'!P64-'Solid Blue (rerun)'!P64)/'Solid Blue'!P64</f>
        <v>6.8399452804377564E-3</v>
      </c>
      <c r="J65" s="10">
        <f>('Solid Blue'!Q64-'Solid Blue (rerun)'!Q64)/'Solid Blue'!Q64</f>
        <v>7.4349442379182153E-3</v>
      </c>
      <c r="K65" s="10">
        <f>('Solid Blue'!R64-'Solid Blue (rerun)'!R64)/'Solid Blue'!R64</f>
        <v>7.9295154185022032E-3</v>
      </c>
      <c r="L65" s="10">
        <f>('Solid Blue'!S64-'Solid Blue (rerun)'!S64)/'Solid Blue'!S64</f>
        <v>7.0508890251379519E-3</v>
      </c>
    </row>
    <row r="66" spans="1:12">
      <c r="A66" s="2">
        <v>1</v>
      </c>
      <c r="B66">
        <v>98025</v>
      </c>
      <c r="D66" s="10">
        <f>('Solid Blue'!D65-'Solid Blue (rerun)'!D65)/'Solid Blue'!D65</f>
        <v>-4.0705563093622792E-3</v>
      </c>
      <c r="E66" s="10">
        <f>('Solid Blue'!E65-'Solid Blue (rerun)'!E65)/'Solid Blue'!E65</f>
        <v>-4.3196544276457886E-3</v>
      </c>
      <c r="F66" s="10">
        <f>('Solid Blue'!F65-'Solid Blue (rerun)'!F65)/'Solid Blue'!F65</f>
        <v>-5.008347245409015E-3</v>
      </c>
      <c r="G66" s="10">
        <f>('Solid Blue'!G65-'Solid Blue (rerun)'!G65)/'Solid Blue'!G65</f>
        <v>-4.1629497472494793E-3</v>
      </c>
      <c r="I66" s="10">
        <f>('Solid Blue'!P65-'Solid Blue (rerun)'!P65)/'Solid Blue'!P65</f>
        <v>6.8399452804377564E-3</v>
      </c>
      <c r="J66" s="10">
        <f>('Solid Blue'!Q65-'Solid Blue (rerun)'!Q65)/'Solid Blue'!Q65</f>
        <v>7.4349442379182153E-3</v>
      </c>
      <c r="K66" s="10">
        <f>('Solid Blue'!R65-'Solid Blue (rerun)'!R65)/'Solid Blue'!R65</f>
        <v>7.9295154185022032E-3</v>
      </c>
      <c r="L66" s="10">
        <f>('Solid Blue'!S65-'Solid Blue (rerun)'!S65)/'Solid Blue'!S65</f>
        <v>7.6616610481152316E-3</v>
      </c>
    </row>
    <row r="67" spans="1:12">
      <c r="A67" s="2">
        <v>2</v>
      </c>
      <c r="B67">
        <v>98266</v>
      </c>
      <c r="D67" s="10">
        <f>('Solid Blue'!D66-'Solid Blue (rerun)'!D66)/'Solid Blue'!D66</f>
        <v>-4.0705563093622792E-3</v>
      </c>
      <c r="E67" s="10">
        <f>('Solid Blue'!E66-'Solid Blue (rerun)'!E66)/'Solid Blue'!E66</f>
        <v>-3.5971223021582736E-3</v>
      </c>
      <c r="F67" s="10">
        <f>('Solid Blue'!F66-'Solid Blue (rerun)'!F66)/'Solid Blue'!F66</f>
        <v>-4.1701417848206837E-3</v>
      </c>
      <c r="G67" s="10">
        <f>('Solid Blue'!G66-'Solid Blue (rerun)'!G66)/'Solid Blue'!G66</f>
        <v>-4.1629497472494793E-3</v>
      </c>
      <c r="I67" s="10">
        <f>('Solid Blue'!P66-'Solid Blue (rerun)'!P66)/'Solid Blue'!P66</f>
        <v>6.8399452804377564E-3</v>
      </c>
      <c r="J67" s="10">
        <f>('Solid Blue'!Q66-'Solid Blue (rerun)'!Q66)/'Solid Blue'!Q66</f>
        <v>7.4349442379182153E-3</v>
      </c>
      <c r="K67" s="10">
        <f>('Solid Blue'!R66-'Solid Blue (rerun)'!R66)/'Solid Blue'!R66</f>
        <v>7.9295154185022032E-3</v>
      </c>
      <c r="L67" s="10">
        <f>('Solid Blue'!S66-'Solid Blue (rerun)'!S66)/'Solid Blue'!S66</f>
        <v>7.357449417535254E-3</v>
      </c>
    </row>
    <row r="68" spans="1:12">
      <c r="A68" s="2">
        <v>3</v>
      </c>
      <c r="B68">
        <v>98506</v>
      </c>
      <c r="D68" s="10">
        <f>('Solid Blue'!D67-'Solid Blue (rerun)'!D67)/'Solid Blue'!D67</f>
        <v>-4.0705563093622792E-3</v>
      </c>
      <c r="E68" s="10">
        <f>('Solid Blue'!E67-'Solid Blue (rerun)'!E67)/'Solid Blue'!E67</f>
        <v>-4.3196544276457886E-3</v>
      </c>
      <c r="F68" s="10">
        <f>('Solid Blue'!F67-'Solid Blue (rerun)'!F67)/'Solid Blue'!F67</f>
        <v>-4.1701417848206837E-3</v>
      </c>
      <c r="G68" s="10">
        <f>('Solid Blue'!G67-'Solid Blue (rerun)'!G67)/'Solid Blue'!G67</f>
        <v>-4.1629497472494793E-3</v>
      </c>
      <c r="I68" s="10">
        <f>('Solid Blue'!P67-'Solid Blue (rerun)'!P67)/'Solid Blue'!P67</f>
        <v>6.8399452804377564E-3</v>
      </c>
      <c r="J68" s="10">
        <f>('Solid Blue'!Q67-'Solid Blue (rerun)'!Q67)/'Solid Blue'!Q67</f>
        <v>7.4349442379182153E-3</v>
      </c>
      <c r="K68" s="10">
        <f>('Solid Blue'!R67-'Solid Blue (rerun)'!R67)/'Solid Blue'!R67</f>
        <v>7.0546737213403876E-3</v>
      </c>
      <c r="L68" s="10">
        <f>('Solid Blue'!S67-'Solid Blue (rerun)'!S67)/'Solid Blue'!S67</f>
        <v>7.357449417535254E-3</v>
      </c>
    </row>
    <row r="69" spans="1:12">
      <c r="A69" s="2">
        <v>4</v>
      </c>
      <c r="B69">
        <v>98746</v>
      </c>
      <c r="D69" s="10">
        <f>('Solid Blue'!D68-'Solid Blue (rerun)'!D68)/'Solid Blue'!D68</f>
        <v>-4.0705563093622792E-3</v>
      </c>
      <c r="E69" s="10">
        <f>('Solid Blue'!E68-'Solid Blue (rerun)'!E68)/'Solid Blue'!E68</f>
        <v>-4.3196544276457886E-3</v>
      </c>
      <c r="F69" s="10">
        <f>('Solid Blue'!F68-'Solid Blue (rerun)'!F68)/'Solid Blue'!F68</f>
        <v>-5.008347245409015E-3</v>
      </c>
      <c r="G69" s="10">
        <f>('Solid Blue'!G68-'Solid Blue (rerun)'!G68)/'Solid Blue'!G68</f>
        <v>-4.1629497472494793E-3</v>
      </c>
      <c r="I69" s="10">
        <f>('Solid Blue'!P68-'Solid Blue (rerun)'!P68)/'Solid Blue'!P68</f>
        <v>5.4719562243502051E-3</v>
      </c>
      <c r="J69" s="10">
        <f>('Solid Blue'!Q68-'Solid Blue (rerun)'!Q68)/'Solid Blue'!Q68</f>
        <v>7.4349442379182153E-3</v>
      </c>
      <c r="K69" s="10">
        <f>('Solid Blue'!R68-'Solid Blue (rerun)'!R68)/'Solid Blue'!R68</f>
        <v>7.9295154185022032E-3</v>
      </c>
      <c r="L69" s="10">
        <f>('Solid Blue'!S68-'Solid Blue (rerun)'!S68)/'Solid Blue'!S68</f>
        <v>7.0508890251379519E-3</v>
      </c>
    </row>
    <row r="70" spans="1:12">
      <c r="A70" s="2">
        <v>5</v>
      </c>
      <c r="B70">
        <v>98987</v>
      </c>
      <c r="D70" s="10">
        <f>('Solid Blue'!D69-'Solid Blue (rerun)'!D69)/'Solid Blue'!D69</f>
        <v>-4.0705563093622792E-3</v>
      </c>
      <c r="E70" s="10">
        <f>('Solid Blue'!E69-'Solid Blue (rerun)'!E69)/'Solid Blue'!E69</f>
        <v>-4.3196544276457886E-3</v>
      </c>
      <c r="F70" s="10">
        <f>('Solid Blue'!F69-'Solid Blue (rerun)'!F69)/'Solid Blue'!F69</f>
        <v>-4.1701417848206837E-3</v>
      </c>
      <c r="G70" s="10">
        <f>('Solid Blue'!G69-'Solid Blue (rerun)'!G69)/'Solid Blue'!G69</f>
        <v>-4.1629497472494793E-3</v>
      </c>
      <c r="I70" s="10">
        <f>('Solid Blue'!P69-'Solid Blue (rerun)'!P69)/'Solid Blue'!P69</f>
        <v>6.8399452804377564E-3</v>
      </c>
      <c r="J70" s="10">
        <f>('Solid Blue'!Q69-'Solid Blue (rerun)'!Q69)/'Solid Blue'!Q69</f>
        <v>7.4349442379182153E-3</v>
      </c>
      <c r="K70" s="10">
        <f>('Solid Blue'!R69-'Solid Blue (rerun)'!R69)/'Solid Blue'!R69</f>
        <v>7.0546737213403876E-3</v>
      </c>
      <c r="L70" s="10">
        <f>('Solid Blue'!S69-'Solid Blue (rerun)'!S69)/'Solid Blue'!S69</f>
        <v>7.0508890251379519E-3</v>
      </c>
    </row>
    <row r="71" spans="1:12">
      <c r="A71" s="2">
        <v>6</v>
      </c>
      <c r="B71">
        <v>99227</v>
      </c>
      <c r="D71" s="10">
        <f>('Solid Blue'!D70-'Solid Blue (rerun)'!D70)/'Solid Blue'!D70</f>
        <v>-4.0705563093622792E-3</v>
      </c>
      <c r="E71" s="10">
        <f>('Solid Blue'!E70-'Solid Blue (rerun)'!E70)/'Solid Blue'!E70</f>
        <v>-4.3196544276457886E-3</v>
      </c>
      <c r="F71" s="10">
        <f>('Solid Blue'!F70-'Solid Blue (rerun)'!F70)/'Solid Blue'!F70</f>
        <v>-5.008347245409015E-3</v>
      </c>
      <c r="G71" s="10">
        <f>('Solid Blue'!G70-'Solid Blue (rerun)'!G70)/'Solid Blue'!G70</f>
        <v>-4.1629497472494793E-3</v>
      </c>
      <c r="I71" s="10">
        <f>('Solid Blue'!P70-'Solid Blue (rerun)'!P70)/'Solid Blue'!P70</f>
        <v>5.4719562243502051E-3</v>
      </c>
      <c r="J71" s="10">
        <f>('Solid Blue'!Q70-'Solid Blue (rerun)'!Q70)/'Solid Blue'!Q70</f>
        <v>7.4349442379182153E-3</v>
      </c>
      <c r="K71" s="10">
        <f>('Solid Blue'!R70-'Solid Blue (rerun)'!R70)/'Solid Blue'!R70</f>
        <v>7.9295154185022032E-3</v>
      </c>
      <c r="L71" s="10">
        <f>('Solid Blue'!S70-'Solid Blue (rerun)'!S70)/'Solid Blue'!S70</f>
        <v>7.0508890251379519E-3</v>
      </c>
    </row>
    <row r="72" spans="1:12">
      <c r="A72" s="2">
        <v>7</v>
      </c>
      <c r="B72">
        <v>99467</v>
      </c>
      <c r="D72" s="10">
        <f>('Solid Blue'!D71-'Solid Blue (rerun)'!D71)/'Solid Blue'!D71</f>
        <v>-4.0705563093622792E-3</v>
      </c>
      <c r="E72" s="10">
        <f>('Solid Blue'!E71-'Solid Blue (rerun)'!E71)/'Solid Blue'!E71</f>
        <v>-4.3196544276457886E-3</v>
      </c>
      <c r="F72" s="10">
        <f>('Solid Blue'!F71-'Solid Blue (rerun)'!F71)/'Solid Blue'!F71</f>
        <v>-4.1701417848206837E-3</v>
      </c>
      <c r="G72" s="10">
        <f>('Solid Blue'!G71-'Solid Blue (rerun)'!G71)/'Solid Blue'!G71</f>
        <v>-4.1629497472494793E-3</v>
      </c>
      <c r="I72" s="10">
        <f>('Solid Blue'!P71-'Solid Blue (rerun)'!P71)/'Solid Blue'!P71</f>
        <v>6.8399452804377564E-3</v>
      </c>
      <c r="J72" s="10">
        <f>('Solid Blue'!Q71-'Solid Blue (rerun)'!Q71)/'Solid Blue'!Q71</f>
        <v>7.4349442379182153E-3</v>
      </c>
      <c r="K72" s="10">
        <f>('Solid Blue'!R71-'Solid Blue (rerun)'!R71)/'Solid Blue'!R71</f>
        <v>7.0546737213403876E-3</v>
      </c>
      <c r="L72" s="10">
        <f>('Solid Blue'!S71-'Solid Blue (rerun)'!S71)/'Solid Blue'!S71</f>
        <v>7.3551946061906218E-3</v>
      </c>
    </row>
    <row r="73" spans="1:12">
      <c r="A73" s="2">
        <v>8</v>
      </c>
      <c r="B73">
        <v>99707</v>
      </c>
      <c r="D73" s="10">
        <f>('Solid Blue'!D72-'Solid Blue (rerun)'!D72)/'Solid Blue'!D72</f>
        <v>-4.0705563093622792E-3</v>
      </c>
      <c r="E73" s="10">
        <f>('Solid Blue'!E72-'Solid Blue (rerun)'!E72)/'Solid Blue'!E72</f>
        <v>-4.3196544276457886E-3</v>
      </c>
      <c r="F73" s="10">
        <f>('Solid Blue'!F72-'Solid Blue (rerun)'!F72)/'Solid Blue'!F72</f>
        <v>-4.1701417848206837E-3</v>
      </c>
      <c r="G73" s="10">
        <f>('Solid Blue'!G72-'Solid Blue (rerun)'!G72)/'Solid Blue'!G72</f>
        <v>-4.1629497472494793E-3</v>
      </c>
      <c r="I73" s="10">
        <f>('Solid Blue'!P72-'Solid Blue (rerun)'!P72)/'Solid Blue'!P72</f>
        <v>5.4719562243502051E-3</v>
      </c>
      <c r="J73" s="10">
        <f>('Solid Blue'!Q72-'Solid Blue (rerun)'!Q72)/'Solid Blue'!Q72</f>
        <v>7.4349442379182153E-3</v>
      </c>
      <c r="K73" s="10">
        <f>('Solid Blue'!R72-'Solid Blue (rerun)'!R72)/'Solid Blue'!R72</f>
        <v>7.9295154185022032E-3</v>
      </c>
      <c r="L73" s="10">
        <f>('Solid Blue'!S72-'Solid Blue (rerun)'!S72)/'Solid Blue'!S72</f>
        <v>7.0508890251379519E-3</v>
      </c>
    </row>
    <row r="74" spans="1:12">
      <c r="A74" s="2">
        <v>9</v>
      </c>
      <c r="B74">
        <v>99948</v>
      </c>
      <c r="D74" s="10">
        <f>('Solid Blue'!D73-'Solid Blue (rerun)'!D73)/'Solid Blue'!D73</f>
        <v>-4.0705563093622792E-3</v>
      </c>
      <c r="E74" s="10">
        <f>('Solid Blue'!E73-'Solid Blue (rerun)'!E73)/'Solid Blue'!E73</f>
        <v>-4.3196544276457886E-3</v>
      </c>
      <c r="F74" s="10">
        <f>('Solid Blue'!F73-'Solid Blue (rerun)'!F73)/'Solid Blue'!F73</f>
        <v>-5.008347245409015E-3</v>
      </c>
      <c r="G74" s="10">
        <f>('Solid Blue'!G73-'Solid Blue (rerun)'!G73)/'Solid Blue'!G73</f>
        <v>-4.1629497472494793E-3</v>
      </c>
      <c r="I74" s="10">
        <f>('Solid Blue'!P73-'Solid Blue (rerun)'!P73)/'Solid Blue'!P73</f>
        <v>5.4719562243502051E-3</v>
      </c>
      <c r="J74" s="10">
        <f>('Solid Blue'!Q73-'Solid Blue (rerun)'!Q73)/'Solid Blue'!Q73</f>
        <v>7.4349442379182153E-3</v>
      </c>
      <c r="K74" s="10">
        <f>('Solid Blue'!R73-'Solid Blue (rerun)'!R73)/'Solid Blue'!R73</f>
        <v>7.9295154185022032E-3</v>
      </c>
      <c r="L74" s="10">
        <f>('Solid Blue'!S73-'Solid Blue (rerun)'!S73)/'Solid Blue'!S73</f>
        <v>7.0508890251379519E-3</v>
      </c>
    </row>
    <row r="75" spans="1:12">
      <c r="A75" s="2">
        <v>10</v>
      </c>
      <c r="B75">
        <v>100189</v>
      </c>
      <c r="D75" s="10">
        <f>('Solid Blue'!D74-'Solid Blue (rerun)'!D74)/'Solid Blue'!D74</f>
        <v>-4.0705563093622792E-3</v>
      </c>
      <c r="E75" s="10">
        <f>('Solid Blue'!E74-'Solid Blue (rerun)'!E74)/'Solid Blue'!E74</f>
        <v>-4.3196544276457886E-3</v>
      </c>
      <c r="F75" s="10">
        <f>('Solid Blue'!F74-'Solid Blue (rerun)'!F74)/'Solid Blue'!F74</f>
        <v>-4.1701417848206837E-3</v>
      </c>
      <c r="G75" s="10">
        <f>('Solid Blue'!G74-'Solid Blue (rerun)'!G74)/'Solid Blue'!G74</f>
        <v>-4.46162998215348E-3</v>
      </c>
      <c r="I75" s="10">
        <f>('Solid Blue'!P74-'Solid Blue (rerun)'!P74)/'Solid Blue'!P74</f>
        <v>5.4719562243502051E-3</v>
      </c>
      <c r="J75" s="10">
        <f>('Solid Blue'!Q74-'Solid Blue (rerun)'!Q74)/'Solid Blue'!Q74</f>
        <v>7.4349442379182153E-3</v>
      </c>
      <c r="K75" s="10">
        <f>('Solid Blue'!R74-'Solid Blue (rerun)'!R74)/'Solid Blue'!R74</f>
        <v>7.9295154185022032E-3</v>
      </c>
      <c r="L75" s="10">
        <f>('Solid Blue'!S74-'Solid Blue (rerun)'!S74)/'Solid Blue'!S74</f>
        <v>7.0508890251379519E-3</v>
      </c>
    </row>
    <row r="76" spans="1:12">
      <c r="A76" s="2">
        <v>11</v>
      </c>
      <c r="B76">
        <v>100430</v>
      </c>
      <c r="D76" s="10">
        <f>('Solid Blue'!D75-'Solid Blue (rerun)'!D75)/'Solid Blue'!D75</f>
        <v>-4.0705563093622792E-3</v>
      </c>
      <c r="E76" s="10">
        <f>('Solid Blue'!E75-'Solid Blue (rerun)'!E75)/'Solid Blue'!E75</f>
        <v>-4.3196544276457886E-3</v>
      </c>
      <c r="F76" s="10">
        <f>('Solid Blue'!F75-'Solid Blue (rerun)'!F75)/'Solid Blue'!F75</f>
        <v>-5.008347245409015E-3</v>
      </c>
      <c r="G76" s="10">
        <f>('Solid Blue'!G75-'Solid Blue (rerun)'!G75)/'Solid Blue'!G75</f>
        <v>-4.46162998215348E-3</v>
      </c>
      <c r="I76" s="10">
        <f>('Solid Blue'!P75-'Solid Blue (rerun)'!P75)/'Solid Blue'!P75</f>
        <v>6.8399452804377564E-3</v>
      </c>
      <c r="J76" s="10">
        <f>('Solid Blue'!Q75-'Solid Blue (rerun)'!Q75)/'Solid Blue'!Q75</f>
        <v>7.4349442379182153E-3</v>
      </c>
      <c r="K76" s="10">
        <f>('Solid Blue'!R75-'Solid Blue (rerun)'!R75)/'Solid Blue'!R75</f>
        <v>7.9295154185022032E-3</v>
      </c>
      <c r="L76" s="10">
        <f>('Solid Blue'!S75-'Solid Blue (rerun)'!S75)/'Solid Blue'!S75</f>
        <v>7.0508890251379519E-3</v>
      </c>
    </row>
    <row r="77" spans="1:12">
      <c r="A77" s="2">
        <v>12</v>
      </c>
      <c r="B77">
        <v>100673</v>
      </c>
      <c r="D77" s="10">
        <f>('Solid Blue'!D76-'Solid Blue (rerun)'!D76)/'Solid Blue'!D76</f>
        <v>-4.0705563093622792E-3</v>
      </c>
      <c r="E77" s="10">
        <f>('Solid Blue'!E76-'Solid Blue (rerun)'!E76)/'Solid Blue'!E76</f>
        <v>-4.3196544276457886E-3</v>
      </c>
      <c r="F77" s="10">
        <f>('Solid Blue'!F76-'Solid Blue (rerun)'!F76)/'Solid Blue'!F76</f>
        <v>-5.008347245409015E-3</v>
      </c>
      <c r="G77" s="10">
        <f>('Solid Blue'!G76-'Solid Blue (rerun)'!G76)/'Solid Blue'!G76</f>
        <v>-4.46162998215348E-3</v>
      </c>
      <c r="I77" s="10">
        <f>('Solid Blue'!P76-'Solid Blue (rerun)'!P76)/'Solid Blue'!P76</f>
        <v>5.4719562243502051E-3</v>
      </c>
      <c r="J77" s="10">
        <f>('Solid Blue'!Q76-'Solid Blue (rerun)'!Q76)/'Solid Blue'!Q76</f>
        <v>7.4349442379182153E-3</v>
      </c>
      <c r="K77" s="10">
        <f>('Solid Blue'!R76-'Solid Blue (rerun)'!R76)/'Solid Blue'!R76</f>
        <v>7.0546737213403876E-3</v>
      </c>
      <c r="L77" s="10">
        <f>('Solid Blue'!S76-'Solid Blue (rerun)'!S76)/'Solid Blue'!S76</f>
        <v>7.0508890251379519E-3</v>
      </c>
    </row>
    <row r="78" spans="1:12">
      <c r="A78" s="2">
        <v>13</v>
      </c>
      <c r="B78">
        <v>100916</v>
      </c>
      <c r="D78" s="10">
        <f>('Solid Blue'!D77-'Solid Blue (rerun)'!D77)/'Solid Blue'!D77</f>
        <v>-4.0705563093622792E-3</v>
      </c>
      <c r="E78" s="10">
        <f>('Solid Blue'!E77-'Solid Blue (rerun)'!E77)/'Solid Blue'!E77</f>
        <v>-4.3196544276457886E-3</v>
      </c>
      <c r="F78" s="10">
        <f>('Solid Blue'!F77-'Solid Blue (rerun)'!F77)/'Solid Blue'!F77</f>
        <v>-4.1701417848206837E-3</v>
      </c>
      <c r="G78" s="10">
        <f>('Solid Blue'!G77-'Solid Blue (rerun)'!G77)/'Solid Blue'!G77</f>
        <v>-4.46162998215348E-3</v>
      </c>
      <c r="I78" s="10">
        <f>('Solid Blue'!P77-'Solid Blue (rerun)'!P77)/'Solid Blue'!P77</f>
        <v>6.8399452804377564E-3</v>
      </c>
      <c r="J78" s="10">
        <f>('Solid Blue'!Q77-'Solid Blue (rerun)'!Q77)/'Solid Blue'!Q77</f>
        <v>7.4349442379182153E-3</v>
      </c>
      <c r="K78" s="10">
        <f>('Solid Blue'!R77-'Solid Blue (rerun)'!R77)/'Solid Blue'!R77</f>
        <v>7.9295154185022032E-3</v>
      </c>
      <c r="L78" s="10">
        <f>('Solid Blue'!S77-'Solid Blue (rerun)'!S77)/'Solid Blue'!S77</f>
        <v>7.0508890251379519E-3</v>
      </c>
    </row>
    <row r="79" spans="1:12">
      <c r="A79" s="2">
        <v>14</v>
      </c>
      <c r="B79">
        <v>101158</v>
      </c>
      <c r="D79" s="10">
        <f>('Solid Blue'!D78-'Solid Blue (rerun)'!D78)/'Solid Blue'!D78</f>
        <v>-4.0705563093622792E-3</v>
      </c>
      <c r="E79" s="10">
        <f>('Solid Blue'!E78-'Solid Blue (rerun)'!E78)/'Solid Blue'!E78</f>
        <v>-4.3196544276457886E-3</v>
      </c>
      <c r="F79" s="10">
        <f>('Solid Blue'!F78-'Solid Blue (rerun)'!F78)/'Solid Blue'!F78</f>
        <v>-5.008347245409015E-3</v>
      </c>
      <c r="G79" s="10">
        <f>('Solid Blue'!G78-'Solid Blue (rerun)'!G78)/'Solid Blue'!G78</f>
        <v>-4.7590719809637123E-3</v>
      </c>
      <c r="I79" s="10">
        <f>('Solid Blue'!P78-'Solid Blue (rerun)'!P78)/'Solid Blue'!P78</f>
        <v>5.4719562243502051E-3</v>
      </c>
      <c r="J79" s="10">
        <f>('Solid Blue'!Q78-'Solid Blue (rerun)'!Q78)/'Solid Blue'!Q78</f>
        <v>6.6914498141263943E-3</v>
      </c>
      <c r="K79" s="10">
        <f>('Solid Blue'!R78-'Solid Blue (rerun)'!R78)/'Solid Blue'!R78</f>
        <v>7.9295154185022032E-3</v>
      </c>
      <c r="L79" s="10">
        <f>('Solid Blue'!S78-'Solid Blue (rerun)'!S78)/'Solid Blue'!S78</f>
        <v>7.0508890251379519E-3</v>
      </c>
    </row>
    <row r="80" spans="1:12">
      <c r="A80" s="2">
        <v>15</v>
      </c>
      <c r="B80">
        <v>101401</v>
      </c>
      <c r="D80" s="10">
        <f>('Solid Blue'!D79-'Solid Blue (rerun)'!D79)/'Solid Blue'!D79</f>
        <v>-4.0705563093622792E-3</v>
      </c>
      <c r="E80" s="10">
        <f>('Solid Blue'!E79-'Solid Blue (rerun)'!E79)/'Solid Blue'!E79</f>
        <v>-4.3196544276457886E-3</v>
      </c>
      <c r="F80" s="10">
        <f>('Solid Blue'!F79-'Solid Blue (rerun)'!F79)/'Solid Blue'!F79</f>
        <v>-5.008347245409015E-3</v>
      </c>
      <c r="G80" s="10">
        <f>('Solid Blue'!G79-'Solid Blue (rerun)'!G79)/'Solid Blue'!G79</f>
        <v>-4.7590719809637123E-3</v>
      </c>
      <c r="I80" s="10">
        <f>('Solid Blue'!P79-'Solid Blue (rerun)'!P79)/'Solid Blue'!P79</f>
        <v>5.4719562243502051E-3</v>
      </c>
      <c r="J80" s="10">
        <f>('Solid Blue'!Q79-'Solid Blue (rerun)'!Q79)/'Solid Blue'!Q79</f>
        <v>7.4349442379182153E-3</v>
      </c>
      <c r="K80" s="10">
        <f>('Solid Blue'!R79-'Solid Blue (rerun)'!R79)/'Solid Blue'!R79</f>
        <v>7.9295154185022032E-3</v>
      </c>
      <c r="L80" s="10">
        <f>('Solid Blue'!S79-'Solid Blue (rerun)'!S79)/'Solid Blue'!S79</f>
        <v>7.0508890251379519E-3</v>
      </c>
    </row>
    <row r="81" spans="1:12">
      <c r="A81" s="2">
        <v>16</v>
      </c>
      <c r="B81">
        <v>101643</v>
      </c>
      <c r="D81" s="10">
        <f>('Solid Blue'!D80-'Solid Blue (rerun)'!D80)/'Solid Blue'!D80</f>
        <v>-4.0705563093622792E-3</v>
      </c>
      <c r="E81" s="10">
        <f>('Solid Blue'!E80-'Solid Blue (rerun)'!E80)/'Solid Blue'!E80</f>
        <v>-4.3196544276457886E-3</v>
      </c>
      <c r="F81" s="10">
        <f>('Solid Blue'!F80-'Solid Blue (rerun)'!F80)/'Solid Blue'!F80</f>
        <v>-5.008347245409015E-3</v>
      </c>
      <c r="G81" s="10">
        <f>('Solid Blue'!G80-'Solid Blue (rerun)'!G80)/'Solid Blue'!G80</f>
        <v>-4.7590719809637123E-3</v>
      </c>
      <c r="I81" s="10">
        <f>('Solid Blue'!P80-'Solid Blue (rerun)'!P80)/'Solid Blue'!P80</f>
        <v>5.4719562243502051E-3</v>
      </c>
      <c r="J81" s="10">
        <f>('Solid Blue'!Q80-'Solid Blue (rerun)'!Q80)/'Solid Blue'!Q80</f>
        <v>6.6914498141263943E-3</v>
      </c>
      <c r="K81" s="10">
        <f>('Solid Blue'!R80-'Solid Blue (rerun)'!R80)/'Solid Blue'!R80</f>
        <v>7.9295154185022032E-3</v>
      </c>
      <c r="L81" s="10">
        <f>('Solid Blue'!S80-'Solid Blue (rerun)'!S80)/'Solid Blue'!S80</f>
        <v>7.0508890251379519E-3</v>
      </c>
    </row>
    <row r="82" spans="1:12">
      <c r="A82" s="2">
        <v>17</v>
      </c>
      <c r="B82">
        <v>101885</v>
      </c>
      <c r="D82" s="10">
        <f>('Solid Blue'!D81-'Solid Blue (rerun)'!D81)/'Solid Blue'!D81</f>
        <v>-4.0705563093622792E-3</v>
      </c>
      <c r="E82" s="10">
        <f>('Solid Blue'!E81-'Solid Blue (rerun)'!E81)/'Solid Blue'!E81</f>
        <v>-4.3196544276457886E-3</v>
      </c>
      <c r="F82" s="10">
        <f>('Solid Blue'!F81-'Solid Blue (rerun)'!F81)/'Solid Blue'!F81</f>
        <v>-5.8430717863105176E-3</v>
      </c>
      <c r="G82" s="10">
        <f>('Solid Blue'!G81-'Solid Blue (rerun)'!G81)/'Solid Blue'!G81</f>
        <v>-4.7590719809637123E-3</v>
      </c>
      <c r="I82" s="10">
        <f>('Solid Blue'!P81-'Solid Blue (rerun)'!P81)/'Solid Blue'!P81</f>
        <v>5.4719562243502051E-3</v>
      </c>
      <c r="J82" s="10">
        <f>('Solid Blue'!Q81-'Solid Blue (rerun)'!Q81)/'Solid Blue'!Q81</f>
        <v>7.4349442379182153E-3</v>
      </c>
      <c r="K82" s="10">
        <f>('Solid Blue'!R81-'Solid Blue (rerun)'!R81)/'Solid Blue'!R81</f>
        <v>7.9295154185022032E-3</v>
      </c>
      <c r="L82" s="10">
        <f>('Solid Blue'!S81-'Solid Blue (rerun)'!S81)/'Solid Blue'!S81</f>
        <v>7.0508890251379519E-3</v>
      </c>
    </row>
    <row r="83" spans="1:12">
      <c r="A83" s="2">
        <v>18</v>
      </c>
      <c r="B83">
        <v>102128</v>
      </c>
      <c r="D83" s="10">
        <f>('Solid Blue'!D82-'Solid Blue (rerun)'!D82)/'Solid Blue'!D82</f>
        <v>-4.0705563093622792E-3</v>
      </c>
      <c r="E83" s="10">
        <f>('Solid Blue'!E82-'Solid Blue (rerun)'!E82)/'Solid Blue'!E82</f>
        <v>-4.3196544276457886E-3</v>
      </c>
      <c r="F83" s="10">
        <f>('Solid Blue'!F82-'Solid Blue (rerun)'!F82)/'Solid Blue'!F82</f>
        <v>-5.008347245409015E-3</v>
      </c>
      <c r="G83" s="10">
        <f>('Solid Blue'!G82-'Solid Blue (rerun)'!G82)/'Solid Blue'!G82</f>
        <v>-4.7590719809637123E-3</v>
      </c>
      <c r="I83" s="10">
        <f>('Solid Blue'!P82-'Solid Blue (rerun)'!P82)/'Solid Blue'!P82</f>
        <v>5.4719562243502051E-3</v>
      </c>
      <c r="J83" s="10">
        <f>('Solid Blue'!Q82-'Solid Blue (rerun)'!Q82)/'Solid Blue'!Q82</f>
        <v>7.4349442379182153E-3</v>
      </c>
      <c r="K83" s="10">
        <f>('Solid Blue'!R82-'Solid Blue (rerun)'!R82)/'Solid Blue'!R82</f>
        <v>7.0546737213403876E-3</v>
      </c>
      <c r="L83" s="10">
        <f>('Solid Blue'!S82-'Solid Blue (rerun)'!S82)/'Solid Blue'!S82</f>
        <v>7.0508890251379519E-3</v>
      </c>
    </row>
    <row r="84" spans="1:12">
      <c r="A84" s="2">
        <v>19</v>
      </c>
      <c r="B84">
        <v>102371</v>
      </c>
      <c r="D84" s="10">
        <f>('Solid Blue'!D83-'Solid Blue (rerun)'!D83)/'Solid Blue'!D83</f>
        <v>-4.0705563093622792E-3</v>
      </c>
      <c r="E84" s="10">
        <f>('Solid Blue'!E83-'Solid Blue (rerun)'!E83)/'Solid Blue'!E83</f>
        <v>-4.3196544276457886E-3</v>
      </c>
      <c r="F84" s="10">
        <f>('Solid Blue'!F83-'Solid Blue (rerun)'!F83)/'Solid Blue'!F83</f>
        <v>-5.008347245409015E-3</v>
      </c>
      <c r="G84" s="10">
        <f>('Solid Blue'!G83-'Solid Blue (rerun)'!G83)/'Solid Blue'!G83</f>
        <v>-4.7590719809637123E-3</v>
      </c>
      <c r="I84" s="10">
        <f>('Solid Blue'!P83-'Solid Blue (rerun)'!P83)/'Solid Blue'!P83</f>
        <v>5.4719562243502051E-3</v>
      </c>
      <c r="J84" s="10">
        <f>('Solid Blue'!Q83-'Solid Blue (rerun)'!Q83)/'Solid Blue'!Q83</f>
        <v>7.4349442379182153E-3</v>
      </c>
      <c r="K84" s="10">
        <f>('Solid Blue'!R83-'Solid Blue (rerun)'!R83)/'Solid Blue'!R83</f>
        <v>7.9295154185022032E-3</v>
      </c>
      <c r="L84" s="10">
        <f>('Solid Blue'!S83-'Solid Blue (rerun)'!S83)/'Solid Blue'!S83</f>
        <v>7.0508890251379519E-3</v>
      </c>
    </row>
    <row r="85" spans="1:12">
      <c r="A85" s="2">
        <v>20</v>
      </c>
      <c r="B85">
        <v>102612</v>
      </c>
      <c r="D85" s="10">
        <f>('Solid Blue'!D84-'Solid Blue (rerun)'!D84)/'Solid Blue'!D84</f>
        <v>-4.0705563093622792E-3</v>
      </c>
      <c r="E85" s="10">
        <f>('Solid Blue'!E84-'Solid Blue (rerun)'!E84)/'Solid Blue'!E84</f>
        <v>-5.0432276657060519E-3</v>
      </c>
      <c r="F85" s="10">
        <f>('Solid Blue'!F84-'Solid Blue (rerun)'!F84)/'Solid Blue'!F84</f>
        <v>-5.8430717863105176E-3</v>
      </c>
      <c r="G85" s="10">
        <f>('Solid Blue'!G84-'Solid Blue (rerun)'!G84)/'Solid Blue'!G84</f>
        <v>-4.7590719809637123E-3</v>
      </c>
      <c r="I85" s="10">
        <f>('Solid Blue'!P84-'Solid Blue (rerun)'!P84)/'Solid Blue'!P84</f>
        <v>5.4719562243502051E-3</v>
      </c>
      <c r="J85" s="10">
        <f>('Solid Blue'!Q84-'Solid Blue (rerun)'!Q84)/'Solid Blue'!Q84</f>
        <v>7.4349442379182153E-3</v>
      </c>
      <c r="K85" s="10">
        <f>('Solid Blue'!R84-'Solid Blue (rerun)'!R84)/'Solid Blue'!R84</f>
        <v>7.0546737213403876E-3</v>
      </c>
      <c r="L85" s="10">
        <f>('Solid Blue'!S84-'Solid Blue (rerun)'!S84)/'Solid Blue'!S84</f>
        <v>6.7463968107942347E-3</v>
      </c>
    </row>
    <row r="86" spans="1:12">
      <c r="A86" s="2">
        <v>21</v>
      </c>
      <c r="B86">
        <v>102855</v>
      </c>
      <c r="D86" s="10">
        <f>('Solid Blue'!D85-'Solid Blue (rerun)'!D85)/'Solid Blue'!D85</f>
        <v>-4.0705563093622792E-3</v>
      </c>
      <c r="E86" s="10">
        <f>('Solid Blue'!E85-'Solid Blue (rerun)'!E85)/'Solid Blue'!E85</f>
        <v>-4.3196544276457886E-3</v>
      </c>
      <c r="F86" s="10">
        <f>('Solid Blue'!F85-'Solid Blue (rerun)'!F85)/'Solid Blue'!F85</f>
        <v>-5.008347245409015E-3</v>
      </c>
      <c r="G86" s="10">
        <f>('Solid Blue'!G85-'Solid Blue (rerun)'!G85)/'Solid Blue'!G85</f>
        <v>-4.7590719809637123E-3</v>
      </c>
      <c r="I86" s="10">
        <f>('Solid Blue'!P85-'Solid Blue (rerun)'!P85)/'Solid Blue'!P85</f>
        <v>5.4719562243502051E-3</v>
      </c>
      <c r="J86" s="10">
        <f>('Solid Blue'!Q85-'Solid Blue (rerun)'!Q85)/'Solid Blue'!Q85</f>
        <v>7.4349442379182153E-3</v>
      </c>
      <c r="K86" s="10">
        <f>('Solid Blue'!R85-'Solid Blue (rerun)'!R85)/'Solid Blue'!R85</f>
        <v>7.0546737213403876E-3</v>
      </c>
      <c r="L86" s="10">
        <f>('Solid Blue'!S85-'Solid Blue (rerun)'!S85)/'Solid Blue'!S85</f>
        <v>7.0508890251379519E-3</v>
      </c>
    </row>
    <row r="87" spans="1:12">
      <c r="A87" s="2">
        <v>22</v>
      </c>
      <c r="B87">
        <v>103098</v>
      </c>
      <c r="D87" s="10">
        <f>('Solid Blue'!D86-'Solid Blue (rerun)'!D86)/'Solid Blue'!D86</f>
        <v>-4.0705563093622792E-3</v>
      </c>
      <c r="E87" s="10">
        <f>('Solid Blue'!E86-'Solid Blue (rerun)'!E86)/'Solid Blue'!E86</f>
        <v>-4.3196544276457886E-3</v>
      </c>
      <c r="F87" s="10">
        <f>('Solid Blue'!F86-'Solid Blue (rerun)'!F86)/'Solid Blue'!F86</f>
        <v>-5.008347245409015E-3</v>
      </c>
      <c r="G87" s="10">
        <f>('Solid Blue'!G86-'Solid Blue (rerun)'!G86)/'Solid Blue'!G86</f>
        <v>-5.0580184468908065E-3</v>
      </c>
      <c r="I87" s="10">
        <f>('Solid Blue'!P86-'Solid Blue (rerun)'!P86)/'Solid Blue'!P86</f>
        <v>5.4719562243502051E-3</v>
      </c>
      <c r="J87" s="10">
        <f>('Solid Blue'!Q86-'Solid Blue (rerun)'!Q86)/'Solid Blue'!Q86</f>
        <v>7.4349442379182153E-3</v>
      </c>
      <c r="K87" s="10">
        <f>('Solid Blue'!R86-'Solid Blue (rerun)'!R86)/'Solid Blue'!R86</f>
        <v>7.0546737213403876E-3</v>
      </c>
      <c r="L87" s="10">
        <f>('Solid Blue'!S86-'Solid Blue (rerun)'!S86)/'Solid Blue'!S86</f>
        <v>6.7463968107942347E-3</v>
      </c>
    </row>
    <row r="88" spans="1:12">
      <c r="A88" s="2">
        <v>23</v>
      </c>
      <c r="B88">
        <v>103341</v>
      </c>
      <c r="D88" s="10">
        <f>('Solid Blue'!D87-'Solid Blue (rerun)'!D87)/'Solid Blue'!D87</f>
        <v>-4.0705563093622792E-3</v>
      </c>
      <c r="E88" s="10">
        <f>('Solid Blue'!E87-'Solid Blue (rerun)'!E87)/'Solid Blue'!E87</f>
        <v>-5.0432276657060519E-3</v>
      </c>
      <c r="F88" s="10">
        <f>('Solid Blue'!F87-'Solid Blue (rerun)'!F87)/'Solid Blue'!F87</f>
        <v>-5.8430717863105176E-3</v>
      </c>
      <c r="G88" s="10">
        <f>('Solid Blue'!G87-'Solid Blue (rerun)'!G87)/'Solid Blue'!G87</f>
        <v>-5.0580184468908065E-3</v>
      </c>
      <c r="I88" s="10">
        <f>('Solid Blue'!P87-'Solid Blue (rerun)'!P87)/'Solid Blue'!P87</f>
        <v>5.4719562243502051E-3</v>
      </c>
      <c r="J88" s="10">
        <f>('Solid Blue'!Q87-'Solid Blue (rerun)'!Q87)/'Solid Blue'!Q87</f>
        <v>7.4349442379182153E-3</v>
      </c>
      <c r="K88" s="10">
        <f>('Solid Blue'!R87-'Solid Blue (rerun)'!R87)/'Solid Blue'!R87</f>
        <v>7.0546737213403876E-3</v>
      </c>
      <c r="L88" s="10">
        <f>('Solid Blue'!S87-'Solid Blue (rerun)'!S87)/'Solid Blue'!S87</f>
        <v>6.7463968107942347E-3</v>
      </c>
    </row>
    <row r="89" spans="1:12">
      <c r="A89" s="2">
        <v>24</v>
      </c>
      <c r="B89">
        <v>103582</v>
      </c>
      <c r="D89" s="10">
        <f>('Solid Blue'!D88-'Solid Blue (rerun)'!D88)/'Solid Blue'!D88</f>
        <v>-4.0705563093622792E-3</v>
      </c>
      <c r="E89" s="10">
        <f>('Solid Blue'!E88-'Solid Blue (rerun)'!E88)/'Solid Blue'!E88</f>
        <v>-4.3196544276457886E-3</v>
      </c>
      <c r="F89" s="10">
        <f>('Solid Blue'!F88-'Solid Blue (rerun)'!F88)/'Solid Blue'!F88</f>
        <v>-5.008347245409015E-3</v>
      </c>
      <c r="G89" s="10">
        <f>('Solid Blue'!G88-'Solid Blue (rerun)'!G88)/'Solid Blue'!G88</f>
        <v>-5.0580184468908065E-3</v>
      </c>
      <c r="I89" s="10">
        <f>('Solid Blue'!P88-'Solid Blue (rerun)'!P88)/'Solid Blue'!P88</f>
        <v>5.4719562243502051E-3</v>
      </c>
      <c r="J89" s="10">
        <f>('Solid Blue'!Q88-'Solid Blue (rerun)'!Q88)/'Solid Blue'!Q88</f>
        <v>7.4349442379182153E-3</v>
      </c>
      <c r="K89" s="10">
        <f>('Solid Blue'!R88-'Solid Blue (rerun)'!R88)/'Solid Blue'!R88</f>
        <v>7.0546737213403876E-3</v>
      </c>
      <c r="L89" s="10">
        <f>('Solid Blue'!S88-'Solid Blue (rerun)'!S88)/'Solid Blue'!S88</f>
        <v>6.7463968107942347E-3</v>
      </c>
    </row>
    <row r="90" spans="1:12">
      <c r="A90" s="2">
        <v>25</v>
      </c>
      <c r="B90">
        <v>103825</v>
      </c>
      <c r="D90" s="10">
        <f>('Solid Blue'!D89-'Solid Blue (rerun)'!D89)/'Solid Blue'!D89</f>
        <v>-4.0705563093622792E-3</v>
      </c>
      <c r="E90" s="10">
        <f>('Solid Blue'!E89-'Solid Blue (rerun)'!E89)/'Solid Blue'!E89</f>
        <v>-5.0432276657060519E-3</v>
      </c>
      <c r="F90" s="10">
        <f>('Solid Blue'!F89-'Solid Blue (rerun)'!F89)/'Solid Blue'!F89</f>
        <v>-5.008347245409015E-3</v>
      </c>
      <c r="G90" s="10">
        <f>('Solid Blue'!G89-'Solid Blue (rerun)'!G89)/'Solid Blue'!G89</f>
        <v>-5.0580184468908065E-3</v>
      </c>
      <c r="I90" s="10">
        <f>('Solid Blue'!P89-'Solid Blue (rerun)'!P89)/'Solid Blue'!P89</f>
        <v>5.4719562243502051E-3</v>
      </c>
      <c r="J90" s="10">
        <f>('Solid Blue'!Q89-'Solid Blue (rerun)'!Q89)/'Solid Blue'!Q89</f>
        <v>7.4349442379182153E-3</v>
      </c>
      <c r="K90" s="10">
        <f>('Solid Blue'!R89-'Solid Blue (rerun)'!R89)/'Solid Blue'!R89</f>
        <v>7.0546737213403876E-3</v>
      </c>
      <c r="L90" s="10">
        <f>('Solid Blue'!S89-'Solid Blue (rerun)'!S89)/'Solid Blue'!S89</f>
        <v>6.7463968107942347E-3</v>
      </c>
    </row>
    <row r="91" spans="1:12">
      <c r="A91" s="2">
        <v>26</v>
      </c>
      <c r="B91">
        <v>104068</v>
      </c>
      <c r="D91" s="10">
        <f>('Solid Blue'!D90-'Solid Blue (rerun)'!D90)/'Solid Blue'!D90</f>
        <v>-4.0705563093622792E-3</v>
      </c>
      <c r="E91" s="10">
        <f>('Solid Blue'!E90-'Solid Blue (rerun)'!E90)/'Solid Blue'!E90</f>
        <v>-5.0432276657060519E-3</v>
      </c>
      <c r="F91" s="10">
        <f>('Solid Blue'!F90-'Solid Blue (rerun)'!F90)/'Solid Blue'!F90</f>
        <v>-5.008347245409015E-3</v>
      </c>
      <c r="G91" s="10">
        <f>('Solid Blue'!G90-'Solid Blue (rerun)'!G90)/'Solid Blue'!G90</f>
        <v>-4.7604879500148765E-3</v>
      </c>
      <c r="I91" s="10">
        <f>('Solid Blue'!P90-'Solid Blue (rerun)'!P90)/'Solid Blue'!P90</f>
        <v>5.4719562243502051E-3</v>
      </c>
      <c r="J91" s="10">
        <f>('Solid Blue'!Q90-'Solid Blue (rerun)'!Q90)/'Solid Blue'!Q90</f>
        <v>6.6914498141263943E-3</v>
      </c>
      <c r="K91" s="10">
        <f>('Solid Blue'!R90-'Solid Blue (rerun)'!R90)/'Solid Blue'!R90</f>
        <v>6.1728395061728392E-3</v>
      </c>
      <c r="L91" s="10">
        <f>('Solid Blue'!S90-'Solid Blue (rerun)'!S90)/'Solid Blue'!S90</f>
        <v>6.439742410303588E-3</v>
      </c>
    </row>
    <row r="92" spans="1:12">
      <c r="A92" s="2">
        <v>27</v>
      </c>
      <c r="B92">
        <v>104310</v>
      </c>
      <c r="D92" s="10">
        <f>('Solid Blue'!D91-'Solid Blue (rerun)'!D91)/'Solid Blue'!D91</f>
        <v>-4.0705563093622792E-3</v>
      </c>
      <c r="E92" s="10">
        <f>('Solid Blue'!E91-'Solid Blue (rerun)'!E91)/'Solid Blue'!E91</f>
        <v>-5.0432276657060519E-3</v>
      </c>
      <c r="F92" s="10">
        <f>('Solid Blue'!F91-'Solid Blue (rerun)'!F91)/'Solid Blue'!F91</f>
        <v>-5.008347245409015E-3</v>
      </c>
      <c r="G92" s="10">
        <f>('Solid Blue'!G91-'Solid Blue (rerun)'!G91)/'Solid Blue'!G91</f>
        <v>-5.0580184468908065E-3</v>
      </c>
      <c r="I92" s="10">
        <f>('Solid Blue'!P91-'Solid Blue (rerun)'!P91)/'Solid Blue'!P91</f>
        <v>5.4719562243502051E-3</v>
      </c>
      <c r="J92" s="10">
        <f>('Solid Blue'!Q91-'Solid Blue (rerun)'!Q91)/'Solid Blue'!Q91</f>
        <v>7.4349442379182153E-3</v>
      </c>
      <c r="K92" s="10">
        <f>('Solid Blue'!R91-'Solid Blue (rerun)'!R91)/'Solid Blue'!R91</f>
        <v>7.0546737213403876E-3</v>
      </c>
      <c r="L92" s="10">
        <f>('Solid Blue'!S91-'Solid Blue (rerun)'!S91)/'Solid Blue'!S91</f>
        <v>6.7463968107942347E-3</v>
      </c>
    </row>
    <row r="93" spans="1:12">
      <c r="A93" s="2">
        <v>28</v>
      </c>
      <c r="B93">
        <v>104552</v>
      </c>
      <c r="D93" s="10">
        <f>('Solid Blue'!D92-'Solid Blue (rerun)'!D92)/'Solid Blue'!D92</f>
        <v>-4.0705563093622792E-3</v>
      </c>
      <c r="E93" s="10">
        <f>('Solid Blue'!E92-'Solid Blue (rerun)'!E92)/'Solid Blue'!E92</f>
        <v>-5.0432276657060519E-3</v>
      </c>
      <c r="F93" s="10">
        <f>('Solid Blue'!F92-'Solid Blue (rerun)'!F92)/'Solid Blue'!F92</f>
        <v>-5.008347245409015E-3</v>
      </c>
      <c r="G93" s="10">
        <f>('Solid Blue'!G92-'Solid Blue (rerun)'!G92)/'Solid Blue'!G92</f>
        <v>-5.0580184468908065E-3</v>
      </c>
      <c r="I93" s="10">
        <f>('Solid Blue'!P92-'Solid Blue (rerun)'!P92)/'Solid Blue'!P92</f>
        <v>5.4719562243502051E-3</v>
      </c>
      <c r="J93" s="10">
        <f>('Solid Blue'!Q92-'Solid Blue (rerun)'!Q92)/'Solid Blue'!Q92</f>
        <v>7.4349442379182153E-3</v>
      </c>
      <c r="K93" s="10">
        <f>('Solid Blue'!R92-'Solid Blue (rerun)'!R92)/'Solid Blue'!R92</f>
        <v>7.0546737213403876E-3</v>
      </c>
      <c r="L93" s="10">
        <f>('Solid Blue'!S92-'Solid Blue (rerun)'!S92)/'Solid Blue'!S92</f>
        <v>6.7463968107942347E-3</v>
      </c>
    </row>
    <row r="94" spans="1:12">
      <c r="A94" s="2">
        <v>29</v>
      </c>
      <c r="B94">
        <v>104795</v>
      </c>
      <c r="D94" s="10">
        <f>('Solid Blue'!D93-'Solid Blue (rerun)'!D93)/'Solid Blue'!D93</f>
        <v>-4.0705563093622792E-3</v>
      </c>
      <c r="E94" s="10">
        <f>('Solid Blue'!E93-'Solid Blue (rerun)'!E93)/'Solid Blue'!E93</f>
        <v>-5.0432276657060519E-3</v>
      </c>
      <c r="F94" s="10">
        <f>('Solid Blue'!F93-'Solid Blue (rerun)'!F93)/'Solid Blue'!F93</f>
        <v>-5.8430717863105176E-3</v>
      </c>
      <c r="G94" s="10">
        <f>('Solid Blue'!G93-'Solid Blue (rerun)'!G93)/'Solid Blue'!G93</f>
        <v>-5.3571428571428572E-3</v>
      </c>
      <c r="I94" s="10">
        <f>('Solid Blue'!P93-'Solid Blue (rerun)'!P93)/'Solid Blue'!P93</f>
        <v>6.8399452804377564E-3</v>
      </c>
      <c r="J94" s="10">
        <f>('Solid Blue'!Q93-'Solid Blue (rerun)'!Q93)/'Solid Blue'!Q93</f>
        <v>7.4349442379182153E-3</v>
      </c>
      <c r="K94" s="10">
        <f>('Solid Blue'!R93-'Solid Blue (rerun)'!R93)/'Solid Blue'!R93</f>
        <v>7.0546737213403876E-3</v>
      </c>
      <c r="L94" s="10">
        <f>('Solid Blue'!S93-'Solid Blue (rerun)'!S93)/'Solid Blue'!S93</f>
        <v>6.7463968107942347E-3</v>
      </c>
    </row>
    <row r="95" spans="1:12">
      <c r="A95" s="2">
        <v>30</v>
      </c>
      <c r="B95">
        <v>105037</v>
      </c>
      <c r="D95" s="10">
        <f>('Solid Blue'!D94-'Solid Blue (rerun)'!D94)/'Solid Blue'!D94</f>
        <v>-4.0705563093622792E-3</v>
      </c>
      <c r="E95" s="10">
        <f>('Solid Blue'!E94-'Solid Blue (rerun)'!E94)/'Solid Blue'!E94</f>
        <v>-5.0432276657060519E-3</v>
      </c>
      <c r="F95" s="10">
        <f>('Solid Blue'!F94-'Solid Blue (rerun)'!F94)/'Solid Blue'!F94</f>
        <v>-5.008347245409015E-3</v>
      </c>
      <c r="G95" s="10">
        <f>('Solid Blue'!G94-'Solid Blue (rerun)'!G94)/'Solid Blue'!G94</f>
        <v>-5.3571428571428572E-3</v>
      </c>
      <c r="I95" s="10">
        <f>('Solid Blue'!P94-'Solid Blue (rerun)'!P94)/'Solid Blue'!P94</f>
        <v>5.4719562243502051E-3</v>
      </c>
      <c r="J95" s="10">
        <f>('Solid Blue'!Q94-'Solid Blue (rerun)'!Q94)/'Solid Blue'!Q94</f>
        <v>7.4349442379182153E-3</v>
      </c>
      <c r="K95" s="10">
        <f>('Solid Blue'!R94-'Solid Blue (rerun)'!R94)/'Solid Blue'!R94</f>
        <v>7.0546737213403876E-3</v>
      </c>
      <c r="L95" s="10">
        <f>('Solid Blue'!S94-'Solid Blue (rerun)'!S94)/'Solid Blue'!S94</f>
        <v>6.7463968107942347E-3</v>
      </c>
    </row>
    <row r="96" spans="1:12">
      <c r="A96" s="2">
        <v>31</v>
      </c>
      <c r="B96">
        <v>105280</v>
      </c>
      <c r="D96" s="10">
        <f>('Solid Blue'!D95-'Solid Blue (rerun)'!D95)/'Solid Blue'!D95</f>
        <v>-4.0705563093622792E-3</v>
      </c>
      <c r="E96" s="10">
        <f>('Solid Blue'!E95-'Solid Blue (rerun)'!E95)/'Solid Blue'!E95</f>
        <v>-5.763688760806916E-3</v>
      </c>
      <c r="F96" s="10">
        <f>('Solid Blue'!F95-'Solid Blue (rerun)'!F95)/'Solid Blue'!F95</f>
        <v>-5.008347245409015E-3</v>
      </c>
      <c r="G96" s="10">
        <f>('Solid Blue'!G95-'Solid Blue (rerun)'!G95)/'Solid Blue'!G95</f>
        <v>-5.3571428571428572E-3</v>
      </c>
      <c r="I96" s="10">
        <f>('Solid Blue'!P95-'Solid Blue (rerun)'!P95)/'Solid Blue'!P95</f>
        <v>6.8399452804377564E-3</v>
      </c>
      <c r="J96" s="10">
        <f>('Solid Blue'!Q95-'Solid Blue (rerun)'!Q95)/'Solid Blue'!Q95</f>
        <v>7.4349442379182153E-3</v>
      </c>
      <c r="K96" s="10">
        <f>('Solid Blue'!R95-'Solid Blue (rerun)'!R95)/'Solid Blue'!R95</f>
        <v>7.0546737213403876E-3</v>
      </c>
      <c r="L96" s="10">
        <f>('Solid Blue'!S95-'Solid Blue (rerun)'!S95)/'Solid Blue'!S95</f>
        <v>6.7463968107942347E-3</v>
      </c>
    </row>
    <row r="97" spans="1:12">
      <c r="A97" s="2">
        <v>32</v>
      </c>
      <c r="B97">
        <v>105523</v>
      </c>
      <c r="D97" s="10">
        <f>('Solid Blue'!D96-'Solid Blue (rerun)'!D96)/'Solid Blue'!D96</f>
        <v>-4.0705563093622792E-3</v>
      </c>
      <c r="E97" s="10">
        <f>('Solid Blue'!E96-'Solid Blue (rerun)'!E96)/'Solid Blue'!E96</f>
        <v>-5.0432276657060519E-3</v>
      </c>
      <c r="F97" s="10">
        <f>('Solid Blue'!F96-'Solid Blue (rerun)'!F96)/'Solid Blue'!F96</f>
        <v>-6.6833751044277356E-3</v>
      </c>
      <c r="G97" s="10">
        <f>('Solid Blue'!G96-'Solid Blue (rerun)'!G96)/'Solid Blue'!G96</f>
        <v>-5.3571428571428572E-3</v>
      </c>
      <c r="I97" s="10">
        <f>('Solid Blue'!P96-'Solid Blue (rerun)'!P96)/'Solid Blue'!P96</f>
        <v>5.4719562243502051E-3</v>
      </c>
      <c r="J97" s="10">
        <f>('Solid Blue'!Q96-'Solid Blue (rerun)'!Q96)/'Solid Blue'!Q96</f>
        <v>7.4349442379182153E-3</v>
      </c>
      <c r="K97" s="10">
        <f>('Solid Blue'!R96-'Solid Blue (rerun)'!R96)/'Solid Blue'!R96</f>
        <v>7.0546737213403876E-3</v>
      </c>
      <c r="L97" s="10">
        <f>('Solid Blue'!S96-'Solid Blue (rerun)'!S96)/'Solid Blue'!S96</f>
        <v>6.7463968107942347E-3</v>
      </c>
    </row>
    <row r="98" spans="1:12">
      <c r="A98" s="2">
        <v>33</v>
      </c>
      <c r="B98">
        <v>105764</v>
      </c>
      <c r="D98" s="10">
        <f>('Solid Blue'!D97-'Solid Blue (rerun)'!D97)/'Solid Blue'!D97</f>
        <v>-4.0705563093622792E-3</v>
      </c>
      <c r="E98" s="10">
        <f>('Solid Blue'!E97-'Solid Blue (rerun)'!E97)/'Solid Blue'!E97</f>
        <v>-5.0432276657060519E-3</v>
      </c>
      <c r="F98" s="10">
        <f>('Solid Blue'!F97-'Solid Blue (rerun)'!F97)/'Solid Blue'!F97</f>
        <v>-5.008347245409015E-3</v>
      </c>
      <c r="G98" s="10">
        <f>('Solid Blue'!G97-'Solid Blue (rerun)'!G97)/'Solid Blue'!G97</f>
        <v>-5.3571428571428572E-3</v>
      </c>
      <c r="I98" s="10">
        <f>('Solid Blue'!P97-'Solid Blue (rerun)'!P97)/'Solid Blue'!P97</f>
        <v>5.4719562243502051E-3</v>
      </c>
      <c r="J98" s="10">
        <f>('Solid Blue'!Q97-'Solid Blue (rerun)'!Q97)/'Solid Blue'!Q97</f>
        <v>7.4349442379182153E-3</v>
      </c>
      <c r="K98" s="10">
        <f>('Solid Blue'!R97-'Solid Blue (rerun)'!R97)/'Solid Blue'!R97</f>
        <v>7.0546737213403876E-3</v>
      </c>
      <c r="L98" s="10">
        <f>('Solid Blue'!S97-'Solid Blue (rerun)'!S97)/'Solid Blue'!S97</f>
        <v>6.7463968107942347E-3</v>
      </c>
    </row>
    <row r="99" spans="1:12">
      <c r="A99" s="2">
        <v>34</v>
      </c>
      <c r="B99">
        <v>106007</v>
      </c>
      <c r="D99" s="10">
        <f>('Solid Blue'!D98-'Solid Blue (rerun)'!D98)/'Solid Blue'!D98</f>
        <v>-4.0705563093622792E-3</v>
      </c>
      <c r="E99" s="10">
        <f>('Solid Blue'!E98-'Solid Blue (rerun)'!E98)/'Solid Blue'!E98</f>
        <v>-5.0432276657060519E-3</v>
      </c>
      <c r="F99" s="10">
        <f>('Solid Blue'!F98-'Solid Blue (rerun)'!F98)/'Solid Blue'!F98</f>
        <v>-5.008347245409015E-3</v>
      </c>
      <c r="G99" s="10">
        <f>('Solid Blue'!G98-'Solid Blue (rerun)'!G98)/'Solid Blue'!G98</f>
        <v>-5.3571428571428572E-3</v>
      </c>
      <c r="I99" s="10">
        <f>('Solid Blue'!P98-'Solid Blue (rerun)'!P98)/'Solid Blue'!P98</f>
        <v>5.4719562243502051E-3</v>
      </c>
      <c r="J99" s="10">
        <f>('Solid Blue'!Q98-'Solid Blue (rerun)'!Q98)/'Solid Blue'!Q98</f>
        <v>6.6964285714285711E-3</v>
      </c>
      <c r="K99" s="10">
        <f>('Solid Blue'!R98-'Solid Blue (rerun)'!R98)/'Solid Blue'!R98</f>
        <v>7.0546737213403876E-3</v>
      </c>
      <c r="L99" s="10">
        <f>('Solid Blue'!S98-'Solid Blue (rerun)'!S98)/'Solid Blue'!S98</f>
        <v>6.4417177914110431E-3</v>
      </c>
    </row>
    <row r="100" spans="1:12">
      <c r="A100" s="2">
        <v>35</v>
      </c>
      <c r="B100">
        <v>106250</v>
      </c>
      <c r="D100" s="10">
        <f>('Solid Blue'!D99-'Solid Blue (rerun)'!D99)/'Solid Blue'!D99</f>
        <v>-4.0705563093622792E-3</v>
      </c>
      <c r="E100" s="10">
        <f>('Solid Blue'!E99-'Solid Blue (rerun)'!E99)/'Solid Blue'!E99</f>
        <v>-5.0432276657060519E-3</v>
      </c>
      <c r="F100" s="10">
        <f>('Solid Blue'!F99-'Solid Blue (rerun)'!F99)/'Solid Blue'!F99</f>
        <v>-6.6833751044277356E-3</v>
      </c>
      <c r="G100" s="10">
        <f>('Solid Blue'!G99-'Solid Blue (rerun)'!G99)/'Solid Blue'!G99</f>
        <v>-5.3571428571428572E-3</v>
      </c>
      <c r="I100" s="10">
        <f>('Solid Blue'!P99-'Solid Blue (rerun)'!P99)/'Solid Blue'!P99</f>
        <v>6.8399452804377564E-3</v>
      </c>
      <c r="J100" s="10">
        <f>('Solid Blue'!Q99-'Solid Blue (rerun)'!Q99)/'Solid Blue'!Q99</f>
        <v>7.4349442379182153E-3</v>
      </c>
      <c r="K100" s="10">
        <f>('Solid Blue'!R99-'Solid Blue (rerun)'!R99)/'Solid Blue'!R99</f>
        <v>7.0546737213403876E-3</v>
      </c>
      <c r="L100" s="10">
        <f>('Solid Blue'!S99-'Solid Blue (rerun)'!S99)/'Solid Blue'!S99</f>
        <v>6.4417177914110431E-3</v>
      </c>
    </row>
    <row r="101" spans="1:12">
      <c r="A101" s="2">
        <v>36</v>
      </c>
      <c r="B101">
        <v>106492</v>
      </c>
      <c r="D101" s="10">
        <f>('Solid Blue'!D100-'Solid Blue (rerun)'!D100)/'Solid Blue'!D100</f>
        <v>-4.0705563093622792E-3</v>
      </c>
      <c r="E101" s="10">
        <f>('Solid Blue'!E100-'Solid Blue (rerun)'!E100)/'Solid Blue'!E100</f>
        <v>-5.0432276657060519E-3</v>
      </c>
      <c r="F101" s="10">
        <f>('Solid Blue'!F100-'Solid Blue (rerun)'!F100)/'Solid Blue'!F100</f>
        <v>-5.008347245409015E-3</v>
      </c>
      <c r="G101" s="10">
        <f>('Solid Blue'!G100-'Solid Blue (rerun)'!G100)/'Solid Blue'!G100</f>
        <v>-5.3571428571428572E-3</v>
      </c>
      <c r="I101" s="10">
        <f>('Solid Blue'!P100-'Solid Blue (rerun)'!P100)/'Solid Blue'!P100</f>
        <v>5.4719562243502051E-3</v>
      </c>
      <c r="J101" s="10">
        <f>('Solid Blue'!Q100-'Solid Blue (rerun)'!Q100)/'Solid Blue'!Q100</f>
        <v>6.6964285714285711E-3</v>
      </c>
      <c r="K101" s="10">
        <f>('Solid Blue'!R100-'Solid Blue (rerun)'!R100)/'Solid Blue'!R100</f>
        <v>7.0546737213403876E-3</v>
      </c>
      <c r="L101" s="10">
        <f>('Solid Blue'!S100-'Solid Blue (rerun)'!S100)/'Solid Blue'!S100</f>
        <v>6.4417177914110431E-3</v>
      </c>
    </row>
    <row r="102" spans="1:12">
      <c r="A102" s="2">
        <v>37</v>
      </c>
      <c r="B102">
        <v>106734</v>
      </c>
      <c r="D102" s="10">
        <f>('Solid Blue'!D101-'Solid Blue (rerun)'!D101)/'Solid Blue'!D101</f>
        <v>-4.0705563093622792E-3</v>
      </c>
      <c r="E102" s="10">
        <f>('Solid Blue'!E101-'Solid Blue (rerun)'!E101)/'Solid Blue'!E101</f>
        <v>-5.0432276657060519E-3</v>
      </c>
      <c r="F102" s="10">
        <f>('Solid Blue'!F101-'Solid Blue (rerun)'!F101)/'Solid Blue'!F101</f>
        <v>-5.8479532163742687E-3</v>
      </c>
      <c r="G102" s="10">
        <f>('Solid Blue'!G101-'Solid Blue (rerun)'!G101)/'Solid Blue'!G101</f>
        <v>-5.3571428571428572E-3</v>
      </c>
      <c r="I102" s="10">
        <f>('Solid Blue'!P101-'Solid Blue (rerun)'!P101)/'Solid Blue'!P101</f>
        <v>6.8399452804377564E-3</v>
      </c>
      <c r="J102" s="10">
        <f>('Solid Blue'!Q101-'Solid Blue (rerun)'!Q101)/'Solid Blue'!Q101</f>
        <v>7.4349442379182153E-3</v>
      </c>
      <c r="K102" s="10">
        <f>('Solid Blue'!R101-'Solid Blue (rerun)'!R101)/'Solid Blue'!R101</f>
        <v>7.0546737213403876E-3</v>
      </c>
      <c r="L102" s="10">
        <f>('Solid Blue'!S101-'Solid Blue (rerun)'!S101)/'Solid Blue'!S101</f>
        <v>6.4417177914110431E-3</v>
      </c>
    </row>
    <row r="103" spans="1:12">
      <c r="A103" s="2">
        <v>38</v>
      </c>
      <c r="B103">
        <v>106977</v>
      </c>
      <c r="D103" s="10">
        <f>('Solid Blue'!D102-'Solid Blue (rerun)'!D102)/'Solid Blue'!D102</f>
        <v>-4.0705563093622792E-3</v>
      </c>
      <c r="E103" s="10">
        <f>('Solid Blue'!E102-'Solid Blue (rerun)'!E102)/'Solid Blue'!E102</f>
        <v>-5.0432276657060519E-3</v>
      </c>
      <c r="F103" s="10">
        <f>('Solid Blue'!F102-'Solid Blue (rerun)'!F102)/'Solid Blue'!F102</f>
        <v>-6.6833751044277356E-3</v>
      </c>
      <c r="G103" s="10">
        <f>('Solid Blue'!G102-'Solid Blue (rerun)'!G102)/'Solid Blue'!G102</f>
        <v>-5.3571428571428572E-3</v>
      </c>
      <c r="I103" s="10">
        <f>('Solid Blue'!P102-'Solid Blue (rerun)'!P102)/'Solid Blue'!P102</f>
        <v>5.4719562243502051E-3</v>
      </c>
      <c r="J103" s="10">
        <f>('Solid Blue'!Q102-'Solid Blue (rerun)'!Q102)/'Solid Blue'!Q102</f>
        <v>6.6964285714285711E-3</v>
      </c>
      <c r="K103" s="10">
        <f>('Solid Blue'!R102-'Solid Blue (rerun)'!R102)/'Solid Blue'!R102</f>
        <v>7.0546737213403876E-3</v>
      </c>
      <c r="L103" s="10">
        <f>('Solid Blue'!S102-'Solid Blue (rerun)'!S102)/'Solid Blue'!S102</f>
        <v>6.4417177914110431E-3</v>
      </c>
    </row>
    <row r="104" spans="1:12">
      <c r="A104" s="2">
        <v>39</v>
      </c>
      <c r="B104">
        <v>107219</v>
      </c>
      <c r="D104" s="10">
        <f>('Solid Blue'!D103-'Solid Blue (rerun)'!D103)/'Solid Blue'!D103</f>
        <v>-4.0705563093622792E-3</v>
      </c>
      <c r="E104" s="10">
        <f>('Solid Blue'!E103-'Solid Blue (rerun)'!E103)/'Solid Blue'!E103</f>
        <v>-5.0432276657060519E-3</v>
      </c>
      <c r="F104" s="10">
        <f>('Solid Blue'!F103-'Solid Blue (rerun)'!F103)/'Solid Blue'!F103</f>
        <v>-5.008347245409015E-3</v>
      </c>
      <c r="G104" s="10">
        <f>('Solid Blue'!G103-'Solid Blue (rerun)'!G103)/'Solid Blue'!G103</f>
        <v>-5.6564453706460256E-3</v>
      </c>
      <c r="I104" s="10">
        <f>('Solid Blue'!P103-'Solid Blue (rerun)'!P103)/'Solid Blue'!P103</f>
        <v>5.4719562243502051E-3</v>
      </c>
      <c r="J104" s="10">
        <f>('Solid Blue'!Q103-'Solid Blue (rerun)'!Q103)/'Solid Blue'!Q103</f>
        <v>6.6964285714285711E-3</v>
      </c>
      <c r="K104" s="10">
        <f>('Solid Blue'!R103-'Solid Blue (rerun)'!R103)/'Solid Blue'!R103</f>
        <v>7.0546737213403876E-3</v>
      </c>
      <c r="L104" s="10">
        <f>('Solid Blue'!S103-'Solid Blue (rerun)'!S103)/'Solid Blue'!S103</f>
        <v>6.4417177914110431E-3</v>
      </c>
    </row>
    <row r="105" spans="1:12">
      <c r="A105" s="2">
        <v>40</v>
      </c>
      <c r="B105">
        <v>107462</v>
      </c>
      <c r="D105" s="10">
        <f>('Solid Blue'!D104-'Solid Blue (rerun)'!D104)/'Solid Blue'!D104</f>
        <v>-4.0705563093622792E-3</v>
      </c>
      <c r="E105" s="10">
        <f>('Solid Blue'!E104-'Solid Blue (rerun)'!E104)/'Solid Blue'!E104</f>
        <v>-6.4888248017303529E-3</v>
      </c>
      <c r="F105" s="10">
        <f>('Solid Blue'!F104-'Solid Blue (rerun)'!F104)/'Solid Blue'!F104</f>
        <v>-6.6833751044277356E-3</v>
      </c>
      <c r="G105" s="10">
        <f>('Solid Blue'!G104-'Solid Blue (rerun)'!G104)/'Solid Blue'!G104</f>
        <v>-5.6564453706460256E-3</v>
      </c>
      <c r="I105" s="10">
        <f>('Solid Blue'!P104-'Solid Blue (rerun)'!P104)/'Solid Blue'!P104</f>
        <v>5.4719562243502051E-3</v>
      </c>
      <c r="J105" s="10">
        <f>('Solid Blue'!Q104-'Solid Blue (rerun)'!Q104)/'Solid Blue'!Q104</f>
        <v>6.6964285714285711E-3</v>
      </c>
      <c r="K105" s="10">
        <f>('Solid Blue'!R104-'Solid Blue (rerun)'!R104)/'Solid Blue'!R104</f>
        <v>6.1728395061728392E-3</v>
      </c>
      <c r="L105" s="10">
        <f>('Solid Blue'!S104-'Solid Blue (rerun)'!S104)/'Solid Blue'!S104</f>
        <v>6.4417177914110431E-3</v>
      </c>
    </row>
    <row r="106" spans="1:12">
      <c r="A106" s="2">
        <v>41</v>
      </c>
      <c r="B106">
        <v>107704</v>
      </c>
      <c r="D106" s="10">
        <f>('Solid Blue'!D105-'Solid Blue (rerun)'!D105)/'Solid Blue'!D105</f>
        <v>-4.0705563093622792E-3</v>
      </c>
      <c r="E106" s="10">
        <f>('Solid Blue'!E105-'Solid Blue (rerun)'!E105)/'Solid Blue'!E105</f>
        <v>-5.0432276657060519E-3</v>
      </c>
      <c r="F106" s="10">
        <f>('Solid Blue'!F105-'Solid Blue (rerun)'!F105)/'Solid Blue'!F105</f>
        <v>-6.6833751044277356E-3</v>
      </c>
      <c r="G106" s="10">
        <f>('Solid Blue'!G105-'Solid Blue (rerun)'!G105)/'Solid Blue'!G105</f>
        <v>-5.6564453706460256E-3</v>
      </c>
      <c r="I106" s="10">
        <f>('Solid Blue'!P105-'Solid Blue (rerun)'!P105)/'Solid Blue'!P105</f>
        <v>5.4719562243502051E-3</v>
      </c>
      <c r="J106" s="10">
        <f>('Solid Blue'!Q105-'Solid Blue (rerun)'!Q105)/'Solid Blue'!Q105</f>
        <v>6.6964285714285711E-3</v>
      </c>
      <c r="K106" s="10">
        <f>('Solid Blue'!R105-'Solid Blue (rerun)'!R105)/'Solid Blue'!R105</f>
        <v>6.1782877316857903E-3</v>
      </c>
      <c r="L106" s="10">
        <f>('Solid Blue'!S105-'Solid Blue (rerun)'!S105)/'Solid Blue'!S105</f>
        <v>6.4417177914110431E-3</v>
      </c>
    </row>
    <row r="107" spans="1:12">
      <c r="A107" s="2">
        <v>42</v>
      </c>
      <c r="B107">
        <v>107947</v>
      </c>
      <c r="D107" s="10">
        <f>('Solid Blue'!D106-'Solid Blue (rerun)'!D106)/'Solid Blue'!D106</f>
        <v>-5.434782608695652E-3</v>
      </c>
      <c r="E107" s="10">
        <f>('Solid Blue'!E106-'Solid Blue (rerun)'!E106)/'Solid Blue'!E106</f>
        <v>-5.7678442682047582E-3</v>
      </c>
      <c r="F107" s="10">
        <f>('Solid Blue'!F106-'Solid Blue (rerun)'!F106)/'Solid Blue'!F106</f>
        <v>-5.8479532163742687E-3</v>
      </c>
      <c r="G107" s="10">
        <f>('Solid Blue'!G106-'Solid Blue (rerun)'!G106)/'Solid Blue'!G106</f>
        <v>-5.6564453706460256E-3</v>
      </c>
      <c r="I107" s="10">
        <f>('Solid Blue'!P106-'Solid Blue (rerun)'!P106)/'Solid Blue'!P106</f>
        <v>5.4719562243502051E-3</v>
      </c>
      <c r="J107" s="10">
        <f>('Solid Blue'!Q106-'Solid Blue (rerun)'!Q106)/'Solid Blue'!Q106</f>
        <v>6.6964285714285711E-3</v>
      </c>
      <c r="K107" s="10">
        <f>('Solid Blue'!R106-'Solid Blue (rerun)'!R106)/'Solid Blue'!R106</f>
        <v>6.1728395061728392E-3</v>
      </c>
      <c r="L107" s="10">
        <f>('Solid Blue'!S106-'Solid Blue (rerun)'!S106)/'Solid Blue'!S106</f>
        <v>6.4417177914110431E-3</v>
      </c>
    </row>
    <row r="108" spans="1:12">
      <c r="A108" s="2">
        <v>43</v>
      </c>
      <c r="B108">
        <v>108189</v>
      </c>
      <c r="D108" s="10">
        <f>('Solid Blue'!D107-'Solid Blue (rerun)'!D107)/'Solid Blue'!D107</f>
        <v>-5.434782608695652E-3</v>
      </c>
      <c r="E108" s="10">
        <f>('Solid Blue'!E107-'Solid Blue (rerun)'!E107)/'Solid Blue'!E107</f>
        <v>-6.4888248017303529E-3</v>
      </c>
      <c r="F108" s="10">
        <f>('Solid Blue'!F107-'Solid Blue (rerun)'!F107)/'Solid Blue'!F107</f>
        <v>-6.6833751044277356E-3</v>
      </c>
      <c r="G108" s="10">
        <f>('Solid Blue'!G107-'Solid Blue (rerun)'!G107)/'Solid Blue'!G107</f>
        <v>-5.6564453706460256E-3</v>
      </c>
      <c r="I108" s="10">
        <f>('Solid Blue'!P107-'Solid Blue (rerun)'!P107)/'Solid Blue'!P107</f>
        <v>5.4719562243502051E-3</v>
      </c>
      <c r="J108" s="10">
        <f>('Solid Blue'!Q107-'Solid Blue (rerun)'!Q107)/'Solid Blue'!Q107</f>
        <v>6.6964285714285711E-3</v>
      </c>
      <c r="K108" s="10">
        <f>('Solid Blue'!R107-'Solid Blue (rerun)'!R107)/'Solid Blue'!R107</f>
        <v>6.1782877316857903E-3</v>
      </c>
      <c r="L108" s="10">
        <f>('Solid Blue'!S107-'Solid Blue (rerun)'!S107)/'Solid Blue'!S107</f>
        <v>6.4417177914110431E-3</v>
      </c>
    </row>
    <row r="109" spans="1:12">
      <c r="A109" s="2">
        <v>44</v>
      </c>
      <c r="B109">
        <v>108432</v>
      </c>
      <c r="D109" s="10">
        <f>('Solid Blue'!D108-'Solid Blue (rerun)'!D108)/'Solid Blue'!D108</f>
        <v>-5.434782608695652E-3</v>
      </c>
      <c r="E109" s="10">
        <f>('Solid Blue'!E108-'Solid Blue (rerun)'!E108)/'Solid Blue'!E108</f>
        <v>-5.7678442682047582E-3</v>
      </c>
      <c r="F109" s="10">
        <f>('Solid Blue'!F108-'Solid Blue (rerun)'!F108)/'Solid Blue'!F108</f>
        <v>-6.6833751044277356E-3</v>
      </c>
      <c r="G109" s="10">
        <f>('Solid Blue'!G108-'Solid Blue (rerun)'!G108)/'Solid Blue'!G108</f>
        <v>-5.6564453706460256E-3</v>
      </c>
      <c r="I109" s="10">
        <f>('Solid Blue'!P108-'Solid Blue (rerun)'!P108)/'Solid Blue'!P108</f>
        <v>5.4719562243502051E-3</v>
      </c>
      <c r="J109" s="10">
        <f>('Solid Blue'!Q108-'Solid Blue (rerun)'!Q108)/'Solid Blue'!Q108</f>
        <v>5.9523809523809521E-3</v>
      </c>
      <c r="K109" s="10">
        <f>('Solid Blue'!R108-'Solid Blue (rerun)'!R108)/'Solid Blue'!R108</f>
        <v>6.1728395061728392E-3</v>
      </c>
      <c r="L109" s="10">
        <f>('Solid Blue'!S108-'Solid Blue (rerun)'!S108)/'Solid Blue'!S108</f>
        <v>5.8300092052776921E-3</v>
      </c>
    </row>
    <row r="110" spans="1:12">
      <c r="A110" s="2">
        <v>45</v>
      </c>
      <c r="B110">
        <v>108674</v>
      </c>
      <c r="D110" s="10">
        <f>('Solid Blue'!D109-'Solid Blue (rerun)'!D109)/'Solid Blue'!D109</f>
        <v>-5.434782608695652E-3</v>
      </c>
      <c r="E110" s="10">
        <f>('Solid Blue'!E109-'Solid Blue (rerun)'!E109)/'Solid Blue'!E109</f>
        <v>-6.4888248017303529E-3</v>
      </c>
      <c r="F110" s="10">
        <f>('Solid Blue'!F109-'Solid Blue (rerun)'!F109)/'Solid Blue'!F109</f>
        <v>-5.8479532163742687E-3</v>
      </c>
      <c r="G110" s="10">
        <f>('Solid Blue'!G109-'Solid Blue (rerun)'!G109)/'Solid Blue'!G109</f>
        <v>-5.6564453706460256E-3</v>
      </c>
      <c r="I110" s="10">
        <f>('Solid Blue'!P109-'Solid Blue (rerun)'!P109)/'Solid Blue'!P109</f>
        <v>5.4719562243502051E-3</v>
      </c>
      <c r="J110" s="10">
        <f>('Solid Blue'!Q109-'Solid Blue (rerun)'!Q109)/'Solid Blue'!Q109</f>
        <v>6.6964285714285711E-3</v>
      </c>
      <c r="K110" s="10">
        <f>('Solid Blue'!R109-'Solid Blue (rerun)'!R109)/'Solid Blue'!R109</f>
        <v>6.1782877316857903E-3</v>
      </c>
      <c r="L110" s="10">
        <f>('Solid Blue'!S109-'Solid Blue (rerun)'!S109)/'Solid Blue'!S109</f>
        <v>6.4417177914110431E-3</v>
      </c>
    </row>
    <row r="111" spans="1:12">
      <c r="A111" s="2">
        <v>46</v>
      </c>
      <c r="B111">
        <v>108916</v>
      </c>
      <c r="D111" s="10">
        <f>('Solid Blue'!D110-'Solid Blue (rerun)'!D110)/'Solid Blue'!D110</f>
        <v>-5.434782608695652E-3</v>
      </c>
      <c r="E111" s="10">
        <f>('Solid Blue'!E110-'Solid Blue (rerun)'!E110)/'Solid Blue'!E110</f>
        <v>-6.4888248017303529E-3</v>
      </c>
      <c r="F111" s="10">
        <f>('Solid Blue'!F110-'Solid Blue (rerun)'!F110)/'Solid Blue'!F110</f>
        <v>-6.6833751044277356E-3</v>
      </c>
      <c r="G111" s="10">
        <f>('Solid Blue'!G110-'Solid Blue (rerun)'!G110)/'Solid Blue'!G110</f>
        <v>-5.9541530217326584E-3</v>
      </c>
      <c r="I111" s="10">
        <f>('Solid Blue'!P110-'Solid Blue (rerun)'!P110)/'Solid Blue'!P110</f>
        <v>5.4719562243502051E-3</v>
      </c>
      <c r="J111" s="10">
        <f>('Solid Blue'!Q110-'Solid Blue (rerun)'!Q110)/'Solid Blue'!Q110</f>
        <v>5.9523809523809521E-3</v>
      </c>
      <c r="K111" s="10">
        <f>('Solid Blue'!R110-'Solid Blue (rerun)'!R110)/'Solid Blue'!R110</f>
        <v>6.1728395061728392E-3</v>
      </c>
      <c r="L111" s="10">
        <f>('Solid Blue'!S110-'Solid Blue (rerun)'!S110)/'Solid Blue'!S110</f>
        <v>5.8300092052776921E-3</v>
      </c>
    </row>
    <row r="112" spans="1:12">
      <c r="A112" s="2">
        <v>47</v>
      </c>
      <c r="B112">
        <v>109159</v>
      </c>
      <c r="D112" s="10">
        <f>('Solid Blue'!D111-'Solid Blue (rerun)'!D111)/'Solid Blue'!D111</f>
        <v>-5.434782608695652E-3</v>
      </c>
      <c r="E112" s="10">
        <f>('Solid Blue'!E111-'Solid Blue (rerun)'!E111)/'Solid Blue'!E111</f>
        <v>-5.7678442682047582E-3</v>
      </c>
      <c r="F112" s="10">
        <f>('Solid Blue'!F111-'Solid Blue (rerun)'!F111)/'Solid Blue'!F111</f>
        <v>-6.6833751044277356E-3</v>
      </c>
      <c r="G112" s="10">
        <f>('Solid Blue'!G111-'Solid Blue (rerun)'!G111)/'Solid Blue'!G111</f>
        <v>-5.9559261465157833E-3</v>
      </c>
      <c r="I112" s="10">
        <f>('Solid Blue'!P111-'Solid Blue (rerun)'!P111)/'Solid Blue'!P111</f>
        <v>5.4719562243502051E-3</v>
      </c>
      <c r="J112" s="10">
        <f>('Solid Blue'!Q111-'Solid Blue (rerun)'!Q111)/'Solid Blue'!Q111</f>
        <v>6.6964285714285711E-3</v>
      </c>
      <c r="K112" s="10">
        <f>('Solid Blue'!R111-'Solid Blue (rerun)'!R111)/'Solid Blue'!R111</f>
        <v>6.1782877316857903E-3</v>
      </c>
      <c r="L112" s="10">
        <f>('Solid Blue'!S111-'Solid Blue (rerun)'!S111)/'Solid Blue'!S111</f>
        <v>6.4417177914110431E-3</v>
      </c>
    </row>
    <row r="113" spans="1:12">
      <c r="A113" s="2">
        <v>48</v>
      </c>
      <c r="B113">
        <v>109402</v>
      </c>
      <c r="D113" s="10">
        <f>('Solid Blue'!D112-'Solid Blue (rerun)'!D112)/'Solid Blue'!D112</f>
        <v>-5.434782608695652E-3</v>
      </c>
      <c r="E113" s="10">
        <f>('Solid Blue'!E112-'Solid Blue (rerun)'!E112)/'Solid Blue'!E112</f>
        <v>-6.4888248017303529E-3</v>
      </c>
      <c r="F113" s="10">
        <f>('Solid Blue'!F112-'Solid Blue (rerun)'!F112)/'Solid Blue'!F112</f>
        <v>-5.8479532163742687E-3</v>
      </c>
      <c r="G113" s="10">
        <f>('Solid Blue'!G112-'Solid Blue (rerun)'!G112)/'Solid Blue'!G112</f>
        <v>-5.9559261465157833E-3</v>
      </c>
      <c r="I113" s="10">
        <f>('Solid Blue'!P112-'Solid Blue (rerun)'!P112)/'Solid Blue'!P112</f>
        <v>5.4719562243502051E-3</v>
      </c>
      <c r="J113" s="10">
        <f>('Solid Blue'!Q112-'Solid Blue (rerun)'!Q112)/'Solid Blue'!Q112</f>
        <v>5.9523809523809521E-3</v>
      </c>
      <c r="K113" s="10">
        <f>('Solid Blue'!R112-'Solid Blue (rerun)'!R112)/'Solid Blue'!R112</f>
        <v>6.1728395061728392E-3</v>
      </c>
      <c r="L113" s="10">
        <f>('Solid Blue'!S112-'Solid Blue (rerun)'!S112)/'Solid Blue'!S112</f>
        <v>5.8300092052776921E-3</v>
      </c>
    </row>
    <row r="114" spans="1:12">
      <c r="A114" s="2">
        <v>49</v>
      </c>
      <c r="B114">
        <v>109644</v>
      </c>
      <c r="D114" s="10">
        <f>('Solid Blue'!D113-'Solid Blue (rerun)'!D113)/'Solid Blue'!D113</f>
        <v>-5.434782608695652E-3</v>
      </c>
      <c r="E114" s="10">
        <f>('Solid Blue'!E113-'Solid Blue (rerun)'!E113)/'Solid Blue'!E113</f>
        <v>-6.4888248017303529E-3</v>
      </c>
      <c r="F114" s="10">
        <f>('Solid Blue'!F113-'Solid Blue (rerun)'!F113)/'Solid Blue'!F113</f>
        <v>-6.6833751044277356E-3</v>
      </c>
      <c r="G114" s="10">
        <f>('Solid Blue'!G113-'Solid Blue (rerun)'!G113)/'Solid Blue'!G113</f>
        <v>-5.9559261465157833E-3</v>
      </c>
      <c r="I114" s="10">
        <f>('Solid Blue'!P113-'Solid Blue (rerun)'!P113)/'Solid Blue'!P113</f>
        <v>5.4719562243502051E-3</v>
      </c>
      <c r="J114" s="10">
        <f>('Solid Blue'!Q113-'Solid Blue (rerun)'!Q113)/'Solid Blue'!Q113</f>
        <v>6.6964285714285711E-3</v>
      </c>
      <c r="K114" s="10">
        <f>('Solid Blue'!R113-'Solid Blue (rerun)'!R113)/'Solid Blue'!R113</f>
        <v>6.1782877316857903E-3</v>
      </c>
      <c r="L114" s="10">
        <f>('Solid Blue'!S113-'Solid Blue (rerun)'!S113)/'Solid Blue'!S113</f>
        <v>6.1368517950291497E-3</v>
      </c>
    </row>
    <row r="116" spans="1:12">
      <c r="A116" t="s">
        <v>12</v>
      </c>
    </row>
    <row r="118" spans="1:12">
      <c r="A118" s="2">
        <v>0</v>
      </c>
      <c r="B118">
        <v>121860</v>
      </c>
      <c r="D118" s="10">
        <f>('Solid Blue'!D117-'Solid Blue (rerun)'!D117)/'Solid Blue'!D117</f>
        <v>1.3698630136986301E-3</v>
      </c>
      <c r="E118" s="10">
        <f>('Solid Blue'!E117-'Solid Blue (rerun)'!E117)/'Solid Blue'!E117</f>
        <v>2.1913805697589481E-3</v>
      </c>
      <c r="F118" s="10">
        <f>('Solid Blue'!F117-'Solid Blue (rerun)'!F117)/'Solid Blue'!F117</f>
        <v>2.5402201524132089E-3</v>
      </c>
      <c r="G118" s="10">
        <f>('Solid Blue'!G117-'Solid Blue (rerun)'!G117)/'Solid Blue'!G117</f>
        <v>1.8088634308109737E-3</v>
      </c>
      <c r="I118" s="10">
        <f>('Solid Blue'!P117-'Solid Blue (rerun)'!P117)/'Solid Blue'!P117</f>
        <v>8.3102493074792248E-3</v>
      </c>
      <c r="J118" s="10">
        <f>('Solid Blue'!Q117-'Solid Blue (rerun)'!Q117)/'Solid Blue'!Q117</f>
        <v>1.0550113036925395E-2</v>
      </c>
      <c r="K118" s="10">
        <f>('Solid Blue'!R117-'Solid Blue (rerun)'!R117)/'Solid Blue'!R117</f>
        <v>1.0723860589812333E-2</v>
      </c>
      <c r="L118" s="10">
        <f>('Solid Blue'!S117-'Solid Blue (rerun)'!S117)/'Solid Blue'!S117</f>
        <v>9.3254585017096669E-3</v>
      </c>
    </row>
    <row r="119" spans="1:12">
      <c r="A119" s="2">
        <v>1</v>
      </c>
      <c r="B119">
        <v>122101</v>
      </c>
      <c r="D119" s="10">
        <f>('Solid Blue'!D118-'Solid Blue (rerun)'!D118)/'Solid Blue'!D118</f>
        <v>1.3698630136986301E-3</v>
      </c>
      <c r="E119" s="10">
        <f>('Solid Blue'!E118-'Solid Blue (rerun)'!E118)/'Solid Blue'!E118</f>
        <v>2.1913805697589481E-3</v>
      </c>
      <c r="F119" s="10">
        <f>('Solid Blue'!F118-'Solid Blue (rerun)'!F118)/'Solid Blue'!F118</f>
        <v>1.6949152542372881E-3</v>
      </c>
      <c r="G119" s="10">
        <f>('Solid Blue'!G118-'Solid Blue (rerun)'!G118)/'Solid Blue'!G118</f>
        <v>1.8094089264173703E-3</v>
      </c>
      <c r="I119" s="10">
        <f>('Solid Blue'!P118-'Solid Blue (rerun)'!P118)/'Solid Blue'!P118</f>
        <v>6.9348127600554789E-3</v>
      </c>
      <c r="J119" s="10">
        <f>('Solid Blue'!Q118-'Solid Blue (rerun)'!Q118)/'Solid Blue'!Q118</f>
        <v>9.7965335342878671E-3</v>
      </c>
      <c r="K119" s="10">
        <f>('Solid Blue'!R118-'Solid Blue (rerun)'!R118)/'Solid Blue'!R118</f>
        <v>9.8302055406613055E-3</v>
      </c>
      <c r="L119" s="10">
        <f>('Solid Blue'!S118-'Solid Blue (rerun)'!S118)/'Solid Blue'!S118</f>
        <v>9.3254585017096669E-3</v>
      </c>
    </row>
    <row r="120" spans="1:12">
      <c r="A120" s="2">
        <v>2</v>
      </c>
      <c r="B120">
        <v>122343</v>
      </c>
      <c r="D120" s="10">
        <f>('Solid Blue'!D119-'Solid Blue (rerun)'!D119)/'Solid Blue'!D119</f>
        <v>1.3698630136986301E-3</v>
      </c>
      <c r="E120" s="10">
        <f>('Solid Blue'!E119-'Solid Blue (rerun)'!E119)/'Solid Blue'!E119</f>
        <v>2.1913805697589481E-3</v>
      </c>
      <c r="F120" s="10">
        <f>('Solid Blue'!F119-'Solid Blue (rerun)'!F119)/'Solid Blue'!F119</f>
        <v>1.6949152542372881E-3</v>
      </c>
      <c r="G120" s="10">
        <f>('Solid Blue'!G119-'Solid Blue (rerun)'!G119)/'Solid Blue'!G119</f>
        <v>1.8094089264173703E-3</v>
      </c>
      <c r="I120" s="10">
        <f>('Solid Blue'!P119-'Solid Blue (rerun)'!P119)/'Solid Blue'!P119</f>
        <v>8.3102493074792248E-3</v>
      </c>
      <c r="J120" s="10">
        <f>('Solid Blue'!Q119-'Solid Blue (rerun)'!Q119)/'Solid Blue'!Q119</f>
        <v>1.0550113036925395E-2</v>
      </c>
      <c r="K120" s="10">
        <f>('Solid Blue'!R119-'Solid Blue (rerun)'!R119)/'Solid Blue'!R119</f>
        <v>1.0723860589812333E-2</v>
      </c>
      <c r="L120" s="10">
        <f>('Solid Blue'!S119-'Solid Blue (rerun)'!S119)/'Solid Blue'!S119</f>
        <v>9.9440646364201361E-3</v>
      </c>
    </row>
    <row r="121" spans="1:12">
      <c r="A121" s="2">
        <v>3</v>
      </c>
      <c r="B121">
        <v>122584</v>
      </c>
      <c r="D121" s="10">
        <f>('Solid Blue'!D120-'Solid Blue (rerun)'!D120)/'Solid Blue'!D120</f>
        <v>1.3698630136986301E-3</v>
      </c>
      <c r="E121" s="10">
        <f>('Solid Blue'!E120-'Solid Blue (rerun)'!E120)/'Solid Blue'!E120</f>
        <v>2.1913805697589481E-3</v>
      </c>
      <c r="F121" s="10">
        <f>('Solid Blue'!F120-'Solid Blue (rerun)'!F120)/'Solid Blue'!F120</f>
        <v>2.5402201524132089E-3</v>
      </c>
      <c r="G121" s="10">
        <f>('Solid Blue'!G120-'Solid Blue (rerun)'!G120)/'Solid Blue'!G120</f>
        <v>1.8094089264173703E-3</v>
      </c>
      <c r="I121" s="10">
        <f>('Solid Blue'!P120-'Solid Blue (rerun)'!P120)/'Solid Blue'!P120</f>
        <v>6.9348127600554789E-3</v>
      </c>
      <c r="J121" s="10">
        <f>('Solid Blue'!Q120-'Solid Blue (rerun)'!Q120)/'Solid Blue'!Q120</f>
        <v>9.7965335342878671E-3</v>
      </c>
      <c r="K121" s="10">
        <f>('Solid Blue'!R120-'Solid Blue (rerun)'!R120)/'Solid Blue'!R120</f>
        <v>9.8302055406613055E-3</v>
      </c>
      <c r="L121" s="10">
        <f>('Solid Blue'!S120-'Solid Blue (rerun)'!S120)/'Solid Blue'!S120</f>
        <v>9.3254585017096669E-3</v>
      </c>
    </row>
    <row r="122" spans="1:12">
      <c r="A122" s="2">
        <v>4</v>
      </c>
      <c r="B122">
        <v>122825</v>
      </c>
      <c r="D122" s="10">
        <f>('Solid Blue'!D121-'Solid Blue (rerun)'!D121)/'Solid Blue'!D121</f>
        <v>1.3698630136986301E-3</v>
      </c>
      <c r="E122" s="10">
        <f>('Solid Blue'!E121-'Solid Blue (rerun)'!E121)/'Solid Blue'!E121</f>
        <v>2.1913805697589481E-3</v>
      </c>
      <c r="F122" s="10">
        <f>('Solid Blue'!F121-'Solid Blue (rerun)'!F121)/'Solid Blue'!F121</f>
        <v>1.6949152542372881E-3</v>
      </c>
      <c r="G122" s="10">
        <f>('Solid Blue'!G121-'Solid Blue (rerun)'!G121)/'Solid Blue'!G121</f>
        <v>1.8094089264173703E-3</v>
      </c>
      <c r="I122" s="10">
        <f>('Solid Blue'!P121-'Solid Blue (rerun)'!P121)/'Solid Blue'!P121</f>
        <v>8.3102493074792248E-3</v>
      </c>
      <c r="J122" s="10">
        <f>('Solid Blue'!Q121-'Solid Blue (rerun)'!Q121)/'Solid Blue'!Q121</f>
        <v>9.7965335342878671E-3</v>
      </c>
      <c r="K122" s="10">
        <f>('Solid Blue'!R121-'Solid Blue (rerun)'!R121)/'Solid Blue'!R121</f>
        <v>1.0723860589812333E-2</v>
      </c>
      <c r="L122" s="10">
        <f>('Solid Blue'!S121-'Solid Blue (rerun)'!S121)/'Solid Blue'!S121</f>
        <v>9.6333126165320075E-3</v>
      </c>
    </row>
    <row r="123" spans="1:12">
      <c r="A123" s="2">
        <v>5</v>
      </c>
      <c r="B123">
        <v>123067</v>
      </c>
      <c r="D123" s="10">
        <f>('Solid Blue'!D122-'Solid Blue (rerun)'!D122)/'Solid Blue'!D122</f>
        <v>1.3698630136986301E-3</v>
      </c>
      <c r="E123" s="10">
        <f>('Solid Blue'!E122-'Solid Blue (rerun)'!E122)/'Solid Blue'!E122</f>
        <v>2.1913805697589481E-3</v>
      </c>
      <c r="F123" s="10">
        <f>('Solid Blue'!F122-'Solid Blue (rerun)'!F122)/'Solid Blue'!F122</f>
        <v>2.5402201524132089E-3</v>
      </c>
      <c r="G123" s="10">
        <f>('Solid Blue'!G122-'Solid Blue (rerun)'!G122)/'Solid Blue'!G122</f>
        <v>1.8094089264173703E-3</v>
      </c>
      <c r="I123" s="10">
        <f>('Solid Blue'!P122-'Solid Blue (rerun)'!P122)/'Solid Blue'!P122</f>
        <v>6.9348127600554789E-3</v>
      </c>
      <c r="J123" s="10">
        <f>('Solid Blue'!Q122-'Solid Blue (rerun)'!Q122)/'Solid Blue'!Q122</f>
        <v>9.7965335342878671E-3</v>
      </c>
      <c r="K123" s="10">
        <f>('Solid Blue'!R122-'Solid Blue (rerun)'!R122)/'Solid Blue'!R122</f>
        <v>9.8302055406613055E-3</v>
      </c>
      <c r="L123" s="10">
        <f>('Solid Blue'!S122-'Solid Blue (rerun)'!S122)/'Solid Blue'!S122</f>
        <v>9.6363071184333224E-3</v>
      </c>
    </row>
    <row r="124" spans="1:12">
      <c r="A124" s="2">
        <v>6</v>
      </c>
      <c r="B124">
        <v>123309</v>
      </c>
      <c r="D124" s="10">
        <f>('Solid Blue'!D123-'Solid Blue (rerun)'!D123)/'Solid Blue'!D123</f>
        <v>1.3698630136986301E-3</v>
      </c>
      <c r="E124" s="10">
        <f>('Solid Blue'!E123-'Solid Blue (rerun)'!E123)/'Solid Blue'!E123</f>
        <v>2.1913805697589481E-3</v>
      </c>
      <c r="F124" s="10">
        <f>('Solid Blue'!F123-'Solid Blue (rerun)'!F123)/'Solid Blue'!F123</f>
        <v>1.6949152542372881E-3</v>
      </c>
      <c r="G124" s="10">
        <f>('Solid Blue'!G123-'Solid Blue (rerun)'!G123)/'Solid Blue'!G123</f>
        <v>1.8094089264173703E-3</v>
      </c>
      <c r="I124" s="10">
        <f>('Solid Blue'!P123-'Solid Blue (rerun)'!P123)/'Solid Blue'!P123</f>
        <v>8.3102493074792248E-3</v>
      </c>
      <c r="J124" s="10">
        <f>('Solid Blue'!Q123-'Solid Blue (rerun)'!Q123)/'Solid Blue'!Q123</f>
        <v>9.7965335342878671E-3</v>
      </c>
      <c r="K124" s="10">
        <f>('Solid Blue'!R123-'Solid Blue (rerun)'!R123)/'Solid Blue'!R123</f>
        <v>1.0723860589812333E-2</v>
      </c>
      <c r="L124" s="10">
        <f>('Solid Blue'!S123-'Solid Blue (rerun)'!S123)/'Solid Blue'!S123</f>
        <v>9.3254585017096669E-3</v>
      </c>
    </row>
    <row r="125" spans="1:12">
      <c r="A125" s="2">
        <v>7</v>
      </c>
      <c r="B125">
        <v>123549</v>
      </c>
      <c r="D125" s="10">
        <f>('Solid Blue'!D124-'Solid Blue (rerun)'!D124)/'Solid Blue'!D124</f>
        <v>1.3698630136986301E-3</v>
      </c>
      <c r="E125" s="10">
        <f>('Solid Blue'!E124-'Solid Blue (rerun)'!E124)/'Solid Blue'!E124</f>
        <v>2.1913805697589481E-3</v>
      </c>
      <c r="F125" s="10">
        <f>('Solid Blue'!F124-'Solid Blue (rerun)'!F124)/'Solid Blue'!F124</f>
        <v>1.6949152542372881E-3</v>
      </c>
      <c r="G125" s="10">
        <f>('Solid Blue'!G124-'Solid Blue (rerun)'!G124)/'Solid Blue'!G124</f>
        <v>1.8094089264173703E-3</v>
      </c>
      <c r="I125" s="10">
        <f>('Solid Blue'!P124-'Solid Blue (rerun)'!P124)/'Solid Blue'!P124</f>
        <v>6.9348127600554789E-3</v>
      </c>
      <c r="J125" s="10">
        <f>('Solid Blue'!Q124-'Solid Blue (rerun)'!Q124)/'Solid Blue'!Q124</f>
        <v>9.7965335342878671E-3</v>
      </c>
      <c r="K125" s="10">
        <f>('Solid Blue'!R124-'Solid Blue (rerun)'!R124)/'Solid Blue'!R124</f>
        <v>9.8302055406613055E-3</v>
      </c>
      <c r="L125" s="10">
        <f>('Solid Blue'!S124-'Solid Blue (rerun)'!S124)/'Solid Blue'!S124</f>
        <v>9.3254585017096669E-3</v>
      </c>
    </row>
    <row r="126" spans="1:12">
      <c r="A126" s="2">
        <v>8</v>
      </c>
      <c r="B126">
        <v>123791</v>
      </c>
      <c r="D126" s="10">
        <f>('Solid Blue'!D125-'Solid Blue (rerun)'!D125)/'Solid Blue'!D125</f>
        <v>1.3698630136986301E-3</v>
      </c>
      <c r="E126" s="10">
        <f>('Solid Blue'!E125-'Solid Blue (rerun)'!E125)/'Solid Blue'!E125</f>
        <v>2.1913805697589481E-3</v>
      </c>
      <c r="F126" s="10">
        <f>('Solid Blue'!F125-'Solid Blue (rerun)'!F125)/'Solid Blue'!F125</f>
        <v>1.6949152542372881E-3</v>
      </c>
      <c r="G126" s="10">
        <f>('Solid Blue'!G125-'Solid Blue (rerun)'!G125)/'Solid Blue'!G125</f>
        <v>1.8094089264173703E-3</v>
      </c>
      <c r="I126" s="10">
        <f>('Solid Blue'!P125-'Solid Blue (rerun)'!P125)/'Solid Blue'!P125</f>
        <v>8.3102493074792248E-3</v>
      </c>
      <c r="J126" s="10">
        <f>('Solid Blue'!Q125-'Solid Blue (rerun)'!Q125)/'Solid Blue'!Q125</f>
        <v>9.7965335342878671E-3</v>
      </c>
      <c r="K126" s="10">
        <f>('Solid Blue'!R125-'Solid Blue (rerun)'!R125)/'Solid Blue'!R125</f>
        <v>1.0723860589812333E-2</v>
      </c>
      <c r="L126" s="10">
        <f>('Solid Blue'!S125-'Solid Blue (rerun)'!S125)/'Solid Blue'!S125</f>
        <v>9.3254585017096669E-3</v>
      </c>
    </row>
    <row r="127" spans="1:12">
      <c r="A127" s="2">
        <v>9</v>
      </c>
      <c r="B127">
        <v>124033</v>
      </c>
      <c r="D127" s="10">
        <f>('Solid Blue'!D126-'Solid Blue (rerun)'!D126)/'Solid Blue'!D126</f>
        <v>1.3698630136986301E-3</v>
      </c>
      <c r="E127" s="10">
        <f>('Solid Blue'!E126-'Solid Blue (rerun)'!E126)/'Solid Blue'!E126</f>
        <v>2.1913805697589481E-3</v>
      </c>
      <c r="F127" s="10">
        <f>('Solid Blue'!F126-'Solid Blue (rerun)'!F126)/'Solid Blue'!F126</f>
        <v>1.6949152542372881E-3</v>
      </c>
      <c r="G127" s="10">
        <f>('Solid Blue'!G126-'Solid Blue (rerun)'!G126)/'Solid Blue'!G126</f>
        <v>1.8094089264173703E-3</v>
      </c>
      <c r="I127" s="10">
        <f>('Solid Blue'!P126-'Solid Blue (rerun)'!P126)/'Solid Blue'!P126</f>
        <v>6.9348127600554789E-3</v>
      </c>
      <c r="J127" s="10">
        <f>('Solid Blue'!Q126-'Solid Blue (rerun)'!Q126)/'Solid Blue'!Q126</f>
        <v>9.7965335342878671E-3</v>
      </c>
      <c r="K127" s="10">
        <f>('Solid Blue'!R126-'Solid Blue (rerun)'!R126)/'Solid Blue'!R126</f>
        <v>9.8302055406613055E-3</v>
      </c>
      <c r="L127" s="10">
        <f>('Solid Blue'!S126-'Solid Blue (rerun)'!S126)/'Solid Blue'!S126</f>
        <v>9.6363071184333224E-3</v>
      </c>
    </row>
    <row r="128" spans="1:12">
      <c r="A128" s="2">
        <v>10</v>
      </c>
      <c r="B128">
        <v>124274</v>
      </c>
      <c r="D128" s="10">
        <f>('Solid Blue'!D127-'Solid Blue (rerun)'!D127)/'Solid Blue'!D127</f>
        <v>1.3698630136986301E-3</v>
      </c>
      <c r="E128" s="10">
        <f>('Solid Blue'!E127-'Solid Blue (rerun)'!E127)/'Solid Blue'!E127</f>
        <v>2.1913805697589481E-3</v>
      </c>
      <c r="F128" s="10">
        <f>('Solid Blue'!F127-'Solid Blue (rerun)'!F127)/'Solid Blue'!F127</f>
        <v>1.6949152542372881E-3</v>
      </c>
      <c r="G128" s="10">
        <f>('Solid Blue'!G127-'Solid Blue (rerun)'!G127)/'Solid Blue'!G127</f>
        <v>1.8094089264173703E-3</v>
      </c>
      <c r="I128" s="10">
        <f>('Solid Blue'!P127-'Solid Blue (rerun)'!P127)/'Solid Blue'!P127</f>
        <v>8.3102493074792248E-3</v>
      </c>
      <c r="J128" s="10">
        <f>('Solid Blue'!Q127-'Solid Blue (rerun)'!Q127)/'Solid Blue'!Q127</f>
        <v>9.7965335342878671E-3</v>
      </c>
      <c r="K128" s="10">
        <f>('Solid Blue'!R127-'Solid Blue (rerun)'!R127)/'Solid Blue'!R127</f>
        <v>1.0723860589812333E-2</v>
      </c>
      <c r="L128" s="10">
        <f>('Solid Blue'!S127-'Solid Blue (rerun)'!S127)/'Solid Blue'!S127</f>
        <v>9.6363071184333224E-3</v>
      </c>
    </row>
    <row r="129" spans="1:12">
      <c r="A129" s="2">
        <v>11</v>
      </c>
      <c r="B129">
        <v>124516</v>
      </c>
      <c r="D129" s="10">
        <f>('Solid Blue'!D128-'Solid Blue (rerun)'!D128)/'Solid Blue'!D128</f>
        <v>1.3698630136986301E-3</v>
      </c>
      <c r="E129" s="10">
        <f>('Solid Blue'!E128-'Solid Blue (rerun)'!E128)/'Solid Blue'!E128</f>
        <v>2.1913805697589481E-3</v>
      </c>
      <c r="F129" s="10">
        <f>('Solid Blue'!F128-'Solid Blue (rerun)'!F128)/'Solid Blue'!F128</f>
        <v>1.6949152542372881E-3</v>
      </c>
      <c r="G129" s="10">
        <f>('Solid Blue'!G128-'Solid Blue (rerun)'!G128)/'Solid Blue'!G128</f>
        <v>1.5082956259426848E-3</v>
      </c>
      <c r="I129" s="10">
        <f>('Solid Blue'!P128-'Solid Blue (rerun)'!P128)/'Solid Blue'!P128</f>
        <v>6.9348127600554789E-3</v>
      </c>
      <c r="J129" s="10">
        <f>('Solid Blue'!Q128-'Solid Blue (rerun)'!Q128)/'Solid Blue'!Q128</f>
        <v>9.7965335342878671E-3</v>
      </c>
      <c r="K129" s="10">
        <f>('Solid Blue'!R128-'Solid Blue (rerun)'!R128)/'Solid Blue'!R128</f>
        <v>9.8302055406613055E-3</v>
      </c>
      <c r="L129" s="10">
        <f>('Solid Blue'!S128-'Solid Blue (rerun)'!S128)/'Solid Blue'!S128</f>
        <v>9.3254585017096669E-3</v>
      </c>
    </row>
    <row r="130" spans="1:12">
      <c r="A130" s="2">
        <v>12</v>
      </c>
      <c r="B130">
        <v>124759</v>
      </c>
      <c r="D130" s="10">
        <f>('Solid Blue'!D129-'Solid Blue (rerun)'!D129)/'Solid Blue'!D129</f>
        <v>1.3698630136986301E-3</v>
      </c>
      <c r="E130" s="10">
        <f>('Solid Blue'!E129-'Solid Blue (rerun)'!E129)/'Solid Blue'!E129</f>
        <v>2.1913805697589481E-3</v>
      </c>
      <c r="F130" s="10">
        <f>('Solid Blue'!F129-'Solid Blue (rerun)'!F129)/'Solid Blue'!F129</f>
        <v>1.6949152542372881E-3</v>
      </c>
      <c r="G130" s="10">
        <f>('Solid Blue'!G129-'Solid Blue (rerun)'!G129)/'Solid Blue'!G129</f>
        <v>1.8099547511312218E-3</v>
      </c>
      <c r="I130" s="10">
        <f>('Solid Blue'!P129-'Solid Blue (rerun)'!P129)/'Solid Blue'!P129</f>
        <v>6.9348127600554789E-3</v>
      </c>
      <c r="J130" s="10">
        <f>('Solid Blue'!Q129-'Solid Blue (rerun)'!Q129)/'Solid Blue'!Q129</f>
        <v>9.7965335342878671E-3</v>
      </c>
      <c r="K130" s="10">
        <f>('Solid Blue'!R129-'Solid Blue (rerun)'!R129)/'Solid Blue'!R129</f>
        <v>1.0723860589812333E-2</v>
      </c>
      <c r="L130" s="10">
        <f>('Solid Blue'!S129-'Solid Blue (rerun)'!S129)/'Solid Blue'!S129</f>
        <v>9.3254585017096669E-3</v>
      </c>
    </row>
    <row r="131" spans="1:12">
      <c r="A131" s="2">
        <v>13</v>
      </c>
      <c r="B131">
        <v>125001</v>
      </c>
      <c r="D131" s="10">
        <f>('Solid Blue'!D130-'Solid Blue (rerun)'!D130)/'Solid Blue'!D130</f>
        <v>1.3698630136986301E-3</v>
      </c>
      <c r="E131" s="10">
        <f>('Solid Blue'!E130-'Solid Blue (rerun)'!E130)/'Solid Blue'!E130</f>
        <v>2.1913805697589481E-3</v>
      </c>
      <c r="F131" s="10">
        <f>('Solid Blue'!F130-'Solid Blue (rerun)'!F130)/'Solid Blue'!F130</f>
        <v>1.6949152542372881E-3</v>
      </c>
      <c r="G131" s="10">
        <f>('Solid Blue'!G130-'Solid Blue (rerun)'!G130)/'Solid Blue'!G130</f>
        <v>2.1109770808202654E-3</v>
      </c>
      <c r="I131" s="10">
        <f>('Solid Blue'!P130-'Solid Blue (rerun)'!P130)/'Solid Blue'!P130</f>
        <v>6.9348127600554789E-3</v>
      </c>
      <c r="J131" s="10">
        <f>('Solid Blue'!Q130-'Solid Blue (rerun)'!Q130)/'Solid Blue'!Q130</f>
        <v>9.0497737556561094E-3</v>
      </c>
      <c r="K131" s="10">
        <f>('Solid Blue'!R130-'Solid Blue (rerun)'!R130)/'Solid Blue'!R130</f>
        <v>1.0723860589812333E-2</v>
      </c>
      <c r="L131" s="10">
        <f>('Solid Blue'!S130-'Solid Blue (rerun)'!S130)/'Solid Blue'!S130</f>
        <v>9.6363071184333224E-3</v>
      </c>
    </row>
    <row r="132" spans="1:12">
      <c r="A132" s="2">
        <v>14</v>
      </c>
      <c r="B132">
        <v>125244</v>
      </c>
      <c r="D132" s="10">
        <f>('Solid Blue'!D131-'Solid Blue (rerun)'!D131)/'Solid Blue'!D131</f>
        <v>1.3698630136986301E-3</v>
      </c>
      <c r="E132" s="10">
        <f>('Solid Blue'!E131-'Solid Blue (rerun)'!E131)/'Solid Blue'!E131</f>
        <v>2.1913805697589481E-3</v>
      </c>
      <c r="F132" s="10">
        <f>('Solid Blue'!F131-'Solid Blue (rerun)'!F131)/'Solid Blue'!F131</f>
        <v>1.6949152542372881E-3</v>
      </c>
      <c r="G132" s="10">
        <f>('Solid Blue'!G131-'Solid Blue (rerun)'!G131)/'Solid Blue'!G131</f>
        <v>1.8099547511312218E-3</v>
      </c>
      <c r="I132" s="10">
        <f>('Solid Blue'!P131-'Solid Blue (rerun)'!P131)/'Solid Blue'!P131</f>
        <v>6.9348127600554789E-3</v>
      </c>
      <c r="J132" s="10">
        <f>('Solid Blue'!Q131-'Solid Blue (rerun)'!Q131)/'Solid Blue'!Q131</f>
        <v>9.7965335342878671E-3</v>
      </c>
      <c r="K132" s="10">
        <f>('Solid Blue'!R131-'Solid Blue (rerun)'!R131)/'Solid Blue'!R131</f>
        <v>1.0723860589812333E-2</v>
      </c>
      <c r="L132" s="10">
        <f>('Solid Blue'!S131-'Solid Blue (rerun)'!S131)/'Solid Blue'!S131</f>
        <v>9.6363071184333224E-3</v>
      </c>
    </row>
    <row r="133" spans="1:12">
      <c r="A133" s="2">
        <v>15</v>
      </c>
      <c r="B133">
        <v>125487</v>
      </c>
      <c r="D133" s="10">
        <f>('Solid Blue'!D132-'Solid Blue (rerun)'!D132)/'Solid Blue'!D132</f>
        <v>1.3698630136986301E-3</v>
      </c>
      <c r="E133" s="10">
        <f>('Solid Blue'!E132-'Solid Blue (rerun)'!E132)/'Solid Blue'!E132</f>
        <v>1.4619883040935672E-3</v>
      </c>
      <c r="F133" s="10">
        <f>('Solid Blue'!F132-'Solid Blue (rerun)'!F132)/'Solid Blue'!F132</f>
        <v>1.6949152542372881E-3</v>
      </c>
      <c r="G133" s="10">
        <f>('Solid Blue'!G132-'Solid Blue (rerun)'!G132)/'Solid Blue'!G132</f>
        <v>1.8099547511312218E-3</v>
      </c>
      <c r="I133" s="10">
        <f>('Solid Blue'!P132-'Solid Blue (rerun)'!P132)/'Solid Blue'!P132</f>
        <v>6.9348127600554789E-3</v>
      </c>
      <c r="J133" s="10">
        <f>('Solid Blue'!Q132-'Solid Blue (rerun)'!Q132)/'Solid Blue'!Q132</f>
        <v>1.0550113036925395E-2</v>
      </c>
      <c r="K133" s="10">
        <f>('Solid Blue'!R132-'Solid Blue (rerun)'!R132)/'Solid Blue'!R132</f>
        <v>1.0723860589812333E-2</v>
      </c>
      <c r="L133" s="10">
        <f>('Solid Blue'!S132-'Solid Blue (rerun)'!S132)/'Solid Blue'!S132</f>
        <v>9.6363071184333224E-3</v>
      </c>
    </row>
    <row r="134" spans="1:12">
      <c r="A134" s="2">
        <v>16</v>
      </c>
      <c r="B134">
        <v>125728</v>
      </c>
      <c r="D134" s="10">
        <f>('Solid Blue'!D133-'Solid Blue (rerun)'!D133)/'Solid Blue'!D133</f>
        <v>1.3698630136986301E-3</v>
      </c>
      <c r="E134" s="10">
        <f>('Solid Blue'!E133-'Solid Blue (rerun)'!E133)/'Solid Blue'!E133</f>
        <v>2.1913805697589481E-3</v>
      </c>
      <c r="F134" s="10">
        <f>('Solid Blue'!F133-'Solid Blue (rerun)'!F133)/'Solid Blue'!F133</f>
        <v>1.6949152542372881E-3</v>
      </c>
      <c r="G134" s="10">
        <f>('Solid Blue'!G133-'Solid Blue (rerun)'!G133)/'Solid Blue'!G133</f>
        <v>1.8099547511312218E-3</v>
      </c>
      <c r="I134" s="10">
        <f>('Solid Blue'!P133-'Solid Blue (rerun)'!P133)/'Solid Blue'!P133</f>
        <v>6.9348127600554789E-3</v>
      </c>
      <c r="J134" s="10">
        <f>('Solid Blue'!Q133-'Solid Blue (rerun)'!Q133)/'Solid Blue'!Q133</f>
        <v>9.7965335342878671E-3</v>
      </c>
      <c r="K134" s="10">
        <f>('Solid Blue'!R133-'Solid Blue (rerun)'!R133)/'Solid Blue'!R133</f>
        <v>1.0723860589812333E-2</v>
      </c>
      <c r="L134" s="10">
        <f>('Solid Blue'!S133-'Solid Blue (rerun)'!S133)/'Solid Blue'!S133</f>
        <v>9.6363071184333224E-3</v>
      </c>
    </row>
    <row r="135" spans="1:12">
      <c r="A135" s="2">
        <v>17</v>
      </c>
      <c r="B135">
        <v>125971</v>
      </c>
      <c r="D135" s="10">
        <f>('Solid Blue'!D134-'Solid Blue (rerun)'!D134)/'Solid Blue'!D134</f>
        <v>1.3698630136986301E-3</v>
      </c>
      <c r="E135" s="10">
        <f>('Solid Blue'!E134-'Solid Blue (rerun)'!E134)/'Solid Blue'!E134</f>
        <v>2.1913805697589481E-3</v>
      </c>
      <c r="F135" s="10">
        <f>('Solid Blue'!F134-'Solid Blue (rerun)'!F134)/'Solid Blue'!F134</f>
        <v>1.6949152542372881E-3</v>
      </c>
      <c r="G135" s="10">
        <f>('Solid Blue'!G134-'Solid Blue (rerun)'!G134)/'Solid Blue'!G134</f>
        <v>1.8099547511312218E-3</v>
      </c>
      <c r="I135" s="10">
        <f>('Solid Blue'!P134-'Solid Blue (rerun)'!P134)/'Solid Blue'!P134</f>
        <v>6.9348127600554789E-3</v>
      </c>
      <c r="J135" s="10">
        <f>('Solid Blue'!Q134-'Solid Blue (rerun)'!Q134)/'Solid Blue'!Q134</f>
        <v>9.0497737556561094E-3</v>
      </c>
      <c r="K135" s="10">
        <f>('Solid Blue'!R134-'Solid Blue (rerun)'!R134)/'Solid Blue'!R134</f>
        <v>1.0723860589812333E-2</v>
      </c>
      <c r="L135" s="10">
        <f>('Solid Blue'!S134-'Solid Blue (rerun)'!S134)/'Solid Blue'!S134</f>
        <v>9.3283582089552231E-3</v>
      </c>
    </row>
    <row r="136" spans="1:12">
      <c r="A136" s="2">
        <v>18</v>
      </c>
      <c r="B136">
        <v>126214</v>
      </c>
      <c r="D136" s="10">
        <f>('Solid Blue'!D135-'Solid Blue (rerun)'!D135)/'Solid Blue'!D135</f>
        <v>1.3698630136986301E-3</v>
      </c>
      <c r="E136" s="10">
        <f>('Solid Blue'!E135-'Solid Blue (rerun)'!E135)/'Solid Blue'!E135</f>
        <v>1.4619883040935672E-3</v>
      </c>
      <c r="F136" s="10">
        <f>('Solid Blue'!F135-'Solid Blue (rerun)'!F135)/'Solid Blue'!F135</f>
        <v>1.6949152542372881E-3</v>
      </c>
      <c r="G136" s="10">
        <f>('Solid Blue'!G135-'Solid Blue (rerun)'!G135)/'Solid Blue'!G135</f>
        <v>1.8099547511312218E-3</v>
      </c>
      <c r="I136" s="10">
        <f>('Solid Blue'!P135-'Solid Blue (rerun)'!P135)/'Solid Blue'!P135</f>
        <v>6.9348127600554789E-3</v>
      </c>
      <c r="J136" s="10">
        <f>('Solid Blue'!Q135-'Solid Blue (rerun)'!Q135)/'Solid Blue'!Q135</f>
        <v>9.7965335342878671E-3</v>
      </c>
      <c r="K136" s="10">
        <f>('Solid Blue'!R135-'Solid Blue (rerun)'!R135)/'Solid Blue'!R135</f>
        <v>1.0723860589812333E-2</v>
      </c>
      <c r="L136" s="10">
        <f>('Solid Blue'!S135-'Solid Blue (rerun)'!S135)/'Solid Blue'!S135</f>
        <v>9.6363071184333224E-3</v>
      </c>
    </row>
    <row r="137" spans="1:12">
      <c r="A137" s="2">
        <v>19</v>
      </c>
      <c r="B137">
        <v>126456</v>
      </c>
      <c r="D137" s="10">
        <f>('Solid Blue'!D136-'Solid Blue (rerun)'!D136)/'Solid Blue'!D136</f>
        <v>1.3698630136986301E-3</v>
      </c>
      <c r="E137" s="10">
        <f>('Solid Blue'!E136-'Solid Blue (rerun)'!E136)/'Solid Blue'!E136</f>
        <v>2.1929824561403508E-3</v>
      </c>
      <c r="F137" s="10">
        <f>('Solid Blue'!F136-'Solid Blue (rerun)'!F136)/'Solid Blue'!F136</f>
        <v>1.6949152542372881E-3</v>
      </c>
      <c r="G137" s="10">
        <f>('Solid Blue'!G136-'Solid Blue (rerun)'!G136)/'Solid Blue'!G136</f>
        <v>1.8099547511312218E-3</v>
      </c>
      <c r="I137" s="10">
        <f>('Solid Blue'!P136-'Solid Blue (rerun)'!P136)/'Solid Blue'!P136</f>
        <v>6.9348127600554789E-3</v>
      </c>
      <c r="J137" s="10">
        <f>('Solid Blue'!Q136-'Solid Blue (rerun)'!Q136)/'Solid Blue'!Q136</f>
        <v>9.8039215686274508E-3</v>
      </c>
      <c r="K137" s="10">
        <f>('Solid Blue'!R136-'Solid Blue (rerun)'!R136)/'Solid Blue'!R136</f>
        <v>1.0723860589812333E-2</v>
      </c>
      <c r="L137" s="10">
        <f>('Solid Blue'!S136-'Solid Blue (rerun)'!S136)/'Solid Blue'!S136</f>
        <v>9.3283582089552231E-3</v>
      </c>
    </row>
    <row r="138" spans="1:12">
      <c r="A138" s="2">
        <v>20</v>
      </c>
      <c r="B138">
        <v>126698</v>
      </c>
      <c r="D138" s="10">
        <f>('Solid Blue'!D137-'Solid Blue (rerun)'!D137)/'Solid Blue'!D137</f>
        <v>1.3698630136986301E-3</v>
      </c>
      <c r="E138" s="10">
        <f>('Solid Blue'!E137-'Solid Blue (rerun)'!E137)/'Solid Blue'!E137</f>
        <v>1.4619883040935672E-3</v>
      </c>
      <c r="F138" s="10">
        <f>('Solid Blue'!F137-'Solid Blue (rerun)'!F137)/'Solid Blue'!F137</f>
        <v>2.542372881355932E-3</v>
      </c>
      <c r="G138" s="10">
        <f>('Solid Blue'!G137-'Solid Blue (rerun)'!G137)/'Solid Blue'!G137</f>
        <v>1.8099547511312218E-3</v>
      </c>
      <c r="I138" s="10">
        <f>('Solid Blue'!P137-'Solid Blue (rerun)'!P137)/'Solid Blue'!P137</f>
        <v>6.9348127600554789E-3</v>
      </c>
      <c r="J138" s="10">
        <f>('Solid Blue'!Q137-'Solid Blue (rerun)'!Q137)/'Solid Blue'!Q137</f>
        <v>1.0550113036925395E-2</v>
      </c>
      <c r="K138" s="10">
        <f>('Solid Blue'!R137-'Solid Blue (rerun)'!R137)/'Solid Blue'!R137</f>
        <v>1.0723860589812333E-2</v>
      </c>
      <c r="L138" s="10">
        <f>('Solid Blue'!S137-'Solid Blue (rerun)'!S137)/'Solid Blue'!S137</f>
        <v>9.6363071184333224E-3</v>
      </c>
    </row>
    <row r="139" spans="1:12">
      <c r="A139" s="2">
        <v>21</v>
      </c>
      <c r="B139">
        <v>126941</v>
      </c>
      <c r="D139" s="10">
        <f>('Solid Blue'!D138-'Solid Blue (rerun)'!D138)/'Solid Blue'!D138</f>
        <v>1.3698630136986301E-3</v>
      </c>
      <c r="E139" s="10">
        <f>('Solid Blue'!E138-'Solid Blue (rerun)'!E138)/'Solid Blue'!E138</f>
        <v>2.1929824561403508E-3</v>
      </c>
      <c r="F139" s="10">
        <f>('Solid Blue'!F138-'Solid Blue (rerun)'!F138)/'Solid Blue'!F138</f>
        <v>1.6949152542372881E-3</v>
      </c>
      <c r="G139" s="10">
        <f>('Solid Blue'!G138-'Solid Blue (rerun)'!G138)/'Solid Blue'!G138</f>
        <v>1.8099547511312218E-3</v>
      </c>
      <c r="I139" s="10">
        <f>('Solid Blue'!P138-'Solid Blue (rerun)'!P138)/'Solid Blue'!P138</f>
        <v>6.9348127600554789E-3</v>
      </c>
      <c r="J139" s="10">
        <f>('Solid Blue'!Q138-'Solid Blue (rerun)'!Q138)/'Solid Blue'!Q138</f>
        <v>1.0550113036925395E-2</v>
      </c>
      <c r="K139" s="10">
        <f>('Solid Blue'!R138-'Solid Blue (rerun)'!R138)/'Solid Blue'!R138</f>
        <v>1.0723860589812333E-2</v>
      </c>
      <c r="L139" s="10">
        <f>('Solid Blue'!S138-'Solid Blue (rerun)'!S138)/'Solid Blue'!S138</f>
        <v>9.3283582089552231E-3</v>
      </c>
    </row>
    <row r="140" spans="1:12">
      <c r="A140" s="2">
        <v>22</v>
      </c>
      <c r="B140">
        <v>127183</v>
      </c>
      <c r="D140" s="10">
        <f>('Solid Blue'!D139-'Solid Blue (rerun)'!D139)/'Solid Blue'!D139</f>
        <v>1.3698630136986301E-3</v>
      </c>
      <c r="E140" s="10">
        <f>('Solid Blue'!E139-'Solid Blue (rerun)'!E139)/'Solid Blue'!E139</f>
        <v>2.1929824561403508E-3</v>
      </c>
      <c r="F140" s="10">
        <f>('Solid Blue'!F139-'Solid Blue (rerun)'!F139)/'Solid Blue'!F139</f>
        <v>1.6949152542372881E-3</v>
      </c>
      <c r="G140" s="10">
        <f>('Solid Blue'!G139-'Solid Blue (rerun)'!G139)/'Solid Blue'!G139</f>
        <v>1.8099547511312218E-3</v>
      </c>
      <c r="I140" s="10">
        <f>('Solid Blue'!P139-'Solid Blue (rerun)'!P139)/'Solid Blue'!P139</f>
        <v>6.9348127600554789E-3</v>
      </c>
      <c r="J140" s="10">
        <f>('Solid Blue'!Q139-'Solid Blue (rerun)'!Q139)/'Solid Blue'!Q139</f>
        <v>1.0550113036925395E-2</v>
      </c>
      <c r="K140" s="10">
        <f>('Solid Blue'!R139-'Solid Blue (rerun)'!R139)/'Solid Blue'!R139</f>
        <v>1.0723860589812333E-2</v>
      </c>
      <c r="L140" s="10">
        <f>('Solid Blue'!S139-'Solid Blue (rerun)'!S139)/'Solid Blue'!S139</f>
        <v>9.6363071184333224E-3</v>
      </c>
    </row>
    <row r="141" spans="1:12">
      <c r="A141" s="2">
        <v>23</v>
      </c>
      <c r="B141">
        <v>127426</v>
      </c>
      <c r="D141" s="10">
        <f>('Solid Blue'!D140-'Solid Blue (rerun)'!D140)/'Solid Blue'!D140</f>
        <v>1.3698630136986301E-3</v>
      </c>
      <c r="E141" s="10">
        <f>('Solid Blue'!E140-'Solid Blue (rerun)'!E140)/'Solid Blue'!E140</f>
        <v>1.4619883040935672E-3</v>
      </c>
      <c r="F141" s="10">
        <f>('Solid Blue'!F140-'Solid Blue (rerun)'!F140)/'Solid Blue'!F140</f>
        <v>2.542372881355932E-3</v>
      </c>
      <c r="G141" s="10">
        <f>('Solid Blue'!G140-'Solid Blue (rerun)'!G140)/'Solid Blue'!G140</f>
        <v>1.8105009052504525E-3</v>
      </c>
      <c r="I141" s="10">
        <f>('Solid Blue'!P140-'Solid Blue (rerun)'!P140)/'Solid Blue'!P140</f>
        <v>6.9348127600554789E-3</v>
      </c>
      <c r="J141" s="10">
        <f>('Solid Blue'!Q140-'Solid Blue (rerun)'!Q140)/'Solid Blue'!Q140</f>
        <v>9.8039215686274508E-3</v>
      </c>
      <c r="K141" s="10">
        <f>('Solid Blue'!R140-'Solid Blue (rerun)'!R140)/'Solid Blue'!R140</f>
        <v>1.0723860589812333E-2</v>
      </c>
      <c r="L141" s="10">
        <f>('Solid Blue'!S140-'Solid Blue (rerun)'!S140)/'Solid Blue'!S140</f>
        <v>9.3283582089552231E-3</v>
      </c>
    </row>
    <row r="142" spans="1:12">
      <c r="A142" s="2">
        <v>24</v>
      </c>
      <c r="B142">
        <v>127668</v>
      </c>
      <c r="D142" s="10">
        <f>('Solid Blue'!D141-'Solid Blue (rerun)'!D141)/'Solid Blue'!D141</f>
        <v>1.3698630136986301E-3</v>
      </c>
      <c r="E142" s="10">
        <f>('Solid Blue'!E141-'Solid Blue (rerun)'!E141)/'Solid Blue'!E141</f>
        <v>2.1929824561403508E-3</v>
      </c>
      <c r="F142" s="10">
        <f>('Solid Blue'!F141-'Solid Blue (rerun)'!F141)/'Solid Blue'!F141</f>
        <v>1.6949152542372881E-3</v>
      </c>
      <c r="G142" s="10">
        <f>('Solid Blue'!G141-'Solid Blue (rerun)'!G141)/'Solid Blue'!G141</f>
        <v>1.8105009052504525E-3</v>
      </c>
      <c r="I142" s="10">
        <f>('Solid Blue'!P141-'Solid Blue (rerun)'!P141)/'Solid Blue'!P141</f>
        <v>6.9348127600554789E-3</v>
      </c>
      <c r="J142" s="10">
        <f>('Solid Blue'!Q141-'Solid Blue (rerun)'!Q141)/'Solid Blue'!Q141</f>
        <v>1.0550113036925395E-2</v>
      </c>
      <c r="K142" s="10">
        <f>('Solid Blue'!R141-'Solid Blue (rerun)'!R141)/'Solid Blue'!R141</f>
        <v>1.0723860589812333E-2</v>
      </c>
      <c r="L142" s="10">
        <f>('Solid Blue'!S141-'Solid Blue (rerun)'!S141)/'Solid Blue'!S141</f>
        <v>9.6363071184333224E-3</v>
      </c>
    </row>
    <row r="143" spans="1:12">
      <c r="A143" s="2">
        <v>25</v>
      </c>
      <c r="B143">
        <v>127910</v>
      </c>
      <c r="D143" s="10">
        <f>('Solid Blue'!D142-'Solid Blue (rerun)'!D142)/'Solid Blue'!D142</f>
        <v>1.3698630136986301E-3</v>
      </c>
      <c r="E143" s="10">
        <f>('Solid Blue'!E142-'Solid Blue (rerun)'!E142)/'Solid Blue'!E142</f>
        <v>2.1929824561403508E-3</v>
      </c>
      <c r="F143" s="10">
        <f>('Solid Blue'!F142-'Solid Blue (rerun)'!F142)/'Solid Blue'!F142</f>
        <v>2.542372881355932E-3</v>
      </c>
      <c r="G143" s="10">
        <f>('Solid Blue'!G142-'Solid Blue (rerun)'!G142)/'Solid Blue'!G142</f>
        <v>1.8105009052504525E-3</v>
      </c>
      <c r="I143" s="10">
        <f>('Solid Blue'!P142-'Solid Blue (rerun)'!P142)/'Solid Blue'!P142</f>
        <v>6.9348127600554789E-3</v>
      </c>
      <c r="J143" s="10">
        <f>('Solid Blue'!Q142-'Solid Blue (rerun)'!Q142)/'Solid Blue'!Q142</f>
        <v>1.0550113036925395E-2</v>
      </c>
      <c r="K143" s="10">
        <f>('Solid Blue'!R142-'Solid Blue (rerun)'!R142)/'Solid Blue'!R142</f>
        <v>1.0723860589812333E-2</v>
      </c>
      <c r="L143" s="10">
        <f>('Solid Blue'!S142-'Solid Blue (rerun)'!S142)/'Solid Blue'!S142</f>
        <v>9.6363071184333224E-3</v>
      </c>
    </row>
    <row r="144" spans="1:12">
      <c r="A144" s="2">
        <v>26</v>
      </c>
      <c r="B144">
        <v>128153</v>
      </c>
      <c r="D144" s="10">
        <f>('Solid Blue'!D143-'Solid Blue (rerun)'!D143)/'Solid Blue'!D143</f>
        <v>1.3698630136986301E-3</v>
      </c>
      <c r="E144" s="10">
        <f>('Solid Blue'!E143-'Solid Blue (rerun)'!E143)/'Solid Blue'!E143</f>
        <v>2.1929824561403508E-3</v>
      </c>
      <c r="F144" s="10">
        <f>('Solid Blue'!F143-'Solid Blue (rerun)'!F143)/'Solid Blue'!F143</f>
        <v>2.542372881355932E-3</v>
      </c>
      <c r="G144" s="10">
        <f>('Solid Blue'!G143-'Solid Blue (rerun)'!G143)/'Solid Blue'!G143</f>
        <v>1.8105009052504525E-3</v>
      </c>
      <c r="I144" s="10">
        <f>('Solid Blue'!P143-'Solid Blue (rerun)'!P143)/'Solid Blue'!P143</f>
        <v>6.9348127600554789E-3</v>
      </c>
      <c r="J144" s="10">
        <f>('Solid Blue'!Q143-'Solid Blue (rerun)'!Q143)/'Solid Blue'!Q143</f>
        <v>9.8039215686274508E-3</v>
      </c>
      <c r="K144" s="10">
        <f>('Solid Blue'!R143-'Solid Blue (rerun)'!R143)/'Solid Blue'!R143</f>
        <v>9.8389982110912346E-3</v>
      </c>
      <c r="L144" s="10">
        <f>('Solid Blue'!S143-'Solid Blue (rerun)'!S143)/'Solid Blue'!S143</f>
        <v>9.3283582089552231E-3</v>
      </c>
    </row>
    <row r="145" spans="1:12">
      <c r="A145" s="2">
        <v>27</v>
      </c>
      <c r="B145">
        <v>128396</v>
      </c>
      <c r="D145" s="10">
        <f>('Solid Blue'!D144-'Solid Blue (rerun)'!D144)/'Solid Blue'!D144</f>
        <v>1.3698630136986301E-3</v>
      </c>
      <c r="E145" s="10">
        <f>('Solid Blue'!E144-'Solid Blue (rerun)'!E144)/'Solid Blue'!E144</f>
        <v>2.1929824561403508E-3</v>
      </c>
      <c r="F145" s="10">
        <f>('Solid Blue'!F144-'Solid Blue (rerun)'!F144)/'Solid Blue'!F144</f>
        <v>8.4817642069550466E-4</v>
      </c>
      <c r="G145" s="10">
        <f>('Solid Blue'!G144-'Solid Blue (rerun)'!G144)/'Solid Blue'!G144</f>
        <v>1.8105009052504525E-3</v>
      </c>
      <c r="I145" s="10">
        <f>('Solid Blue'!P144-'Solid Blue (rerun)'!P144)/'Solid Blue'!P144</f>
        <v>6.9348127600554789E-3</v>
      </c>
      <c r="J145" s="10">
        <f>('Solid Blue'!Q144-'Solid Blue (rerun)'!Q144)/'Solid Blue'!Q144</f>
        <v>9.8039215686274508E-3</v>
      </c>
      <c r="K145" s="10">
        <f>('Solid Blue'!R144-'Solid Blue (rerun)'!R144)/'Solid Blue'!R144</f>
        <v>1.0723860589812333E-2</v>
      </c>
      <c r="L145" s="10">
        <f>('Solid Blue'!S144-'Solid Blue (rerun)'!S144)/'Solid Blue'!S144</f>
        <v>9.6393034825870642E-3</v>
      </c>
    </row>
    <row r="146" spans="1:12">
      <c r="A146" s="2">
        <v>28</v>
      </c>
      <c r="B146">
        <v>128637</v>
      </c>
      <c r="D146" s="10">
        <f>('Solid Blue'!D145-'Solid Blue (rerun)'!D145)/'Solid Blue'!D145</f>
        <v>1.3698630136986301E-3</v>
      </c>
      <c r="E146" s="10">
        <f>('Solid Blue'!E145-'Solid Blue (rerun)'!E145)/'Solid Blue'!E145</f>
        <v>2.1929824561403508E-3</v>
      </c>
      <c r="F146" s="10">
        <f>('Solid Blue'!F145-'Solid Blue (rerun)'!F145)/'Solid Blue'!F145</f>
        <v>2.542372881355932E-3</v>
      </c>
      <c r="G146" s="10">
        <f>('Solid Blue'!G145-'Solid Blue (rerun)'!G145)/'Solid Blue'!G145</f>
        <v>1.8105009052504525E-3</v>
      </c>
      <c r="I146" s="10">
        <f>('Solid Blue'!P145-'Solid Blue (rerun)'!P145)/'Solid Blue'!P145</f>
        <v>6.9348127600554789E-3</v>
      </c>
      <c r="J146" s="10">
        <f>('Solid Blue'!Q145-'Solid Blue (rerun)'!Q145)/'Solid Blue'!Q145</f>
        <v>9.8039215686274508E-3</v>
      </c>
      <c r="K146" s="10">
        <f>('Solid Blue'!R145-'Solid Blue (rerun)'!R145)/'Solid Blue'!R145</f>
        <v>9.8389982110912346E-3</v>
      </c>
      <c r="L146" s="10">
        <f>('Solid Blue'!S145-'Solid Blue (rerun)'!S145)/'Solid Blue'!S145</f>
        <v>9.6393034825870642E-3</v>
      </c>
    </row>
    <row r="147" spans="1:12">
      <c r="A147" s="2">
        <v>29</v>
      </c>
      <c r="B147">
        <v>128880</v>
      </c>
      <c r="D147" s="10">
        <f>('Solid Blue'!D146-'Solid Blue (rerun)'!D146)/'Solid Blue'!D146</f>
        <v>1.3698630136986301E-3</v>
      </c>
      <c r="E147" s="10">
        <f>('Solid Blue'!E146-'Solid Blue (rerun)'!E146)/'Solid Blue'!E146</f>
        <v>2.1929824561403508E-3</v>
      </c>
      <c r="F147" s="10">
        <f>('Solid Blue'!F146-'Solid Blue (rerun)'!F146)/'Solid Blue'!F146</f>
        <v>2.542372881355932E-3</v>
      </c>
      <c r="G147" s="10">
        <f>('Solid Blue'!G146-'Solid Blue (rerun)'!G146)/'Solid Blue'!G146</f>
        <v>1.8105009052504525E-3</v>
      </c>
      <c r="I147" s="10">
        <f>('Solid Blue'!P146-'Solid Blue (rerun)'!P146)/'Solid Blue'!P146</f>
        <v>8.321775312066574E-3</v>
      </c>
      <c r="J147" s="10">
        <f>('Solid Blue'!Q146-'Solid Blue (rerun)'!Q146)/'Solid Blue'!Q146</f>
        <v>9.8039215686274508E-3</v>
      </c>
      <c r="K147" s="10">
        <f>('Solid Blue'!R146-'Solid Blue (rerun)'!R146)/'Solid Blue'!R146</f>
        <v>1.0723860589812333E-2</v>
      </c>
      <c r="L147" s="10">
        <f>('Solid Blue'!S146-'Solid Blue (rerun)'!S146)/'Solid Blue'!S146</f>
        <v>9.6393034825870642E-3</v>
      </c>
    </row>
    <row r="148" spans="1:12">
      <c r="A148" s="2">
        <v>30</v>
      </c>
      <c r="B148">
        <v>129123</v>
      </c>
      <c r="D148" s="10">
        <f>('Solid Blue'!D147-'Solid Blue (rerun)'!D147)/'Solid Blue'!D147</f>
        <v>1.3698630136986301E-3</v>
      </c>
      <c r="E148" s="10">
        <f>('Solid Blue'!E147-'Solid Blue (rerun)'!E147)/'Solid Blue'!E147</f>
        <v>2.1929824561403508E-3</v>
      </c>
      <c r="F148" s="10">
        <f>('Solid Blue'!F147-'Solid Blue (rerun)'!F147)/'Solid Blue'!F147</f>
        <v>1.6963528413910093E-3</v>
      </c>
      <c r="G148" s="10">
        <f>('Solid Blue'!G147-'Solid Blue (rerun)'!G147)/'Solid Blue'!G147</f>
        <v>1.8105009052504525E-3</v>
      </c>
      <c r="I148" s="10">
        <f>('Solid Blue'!P147-'Solid Blue (rerun)'!P147)/'Solid Blue'!P147</f>
        <v>6.9348127600554789E-3</v>
      </c>
      <c r="J148" s="10">
        <f>('Solid Blue'!Q147-'Solid Blue (rerun)'!Q147)/'Solid Blue'!Q147</f>
        <v>9.8039215686274508E-3</v>
      </c>
      <c r="K148" s="10">
        <f>('Solid Blue'!R147-'Solid Blue (rerun)'!R147)/'Solid Blue'!R147</f>
        <v>9.8389982110912346E-3</v>
      </c>
      <c r="L148" s="10">
        <f>('Solid Blue'!S147-'Solid Blue (rerun)'!S147)/'Solid Blue'!S147</f>
        <v>9.6393034825870642E-3</v>
      </c>
    </row>
    <row r="149" spans="1:12">
      <c r="A149" s="2">
        <v>31</v>
      </c>
      <c r="B149">
        <v>129366</v>
      </c>
      <c r="D149" s="10">
        <f>('Solid Blue'!D148-'Solid Blue (rerun)'!D148)/'Solid Blue'!D148</f>
        <v>1.3698630136986301E-3</v>
      </c>
      <c r="E149" s="10">
        <f>('Solid Blue'!E148-'Solid Blue (rerun)'!E148)/'Solid Blue'!E148</f>
        <v>2.1929824561403508E-3</v>
      </c>
      <c r="F149" s="10">
        <f>('Solid Blue'!F148-'Solid Blue (rerun)'!F148)/'Solid Blue'!F148</f>
        <v>2.542372881355932E-3</v>
      </c>
      <c r="G149" s="10">
        <f>('Solid Blue'!G148-'Solid Blue (rerun)'!G148)/'Solid Blue'!G148</f>
        <v>1.8105009052504525E-3</v>
      </c>
      <c r="I149" s="10">
        <f>('Solid Blue'!P148-'Solid Blue (rerun)'!P148)/'Solid Blue'!P148</f>
        <v>8.321775312066574E-3</v>
      </c>
      <c r="J149" s="10">
        <f>('Solid Blue'!Q148-'Solid Blue (rerun)'!Q148)/'Solid Blue'!Q148</f>
        <v>9.8039215686274508E-3</v>
      </c>
      <c r="K149" s="10">
        <f>('Solid Blue'!R148-'Solid Blue (rerun)'!R148)/'Solid Blue'!R148</f>
        <v>1.0723860589812333E-2</v>
      </c>
      <c r="L149" s="10">
        <f>('Solid Blue'!S148-'Solid Blue (rerun)'!S148)/'Solid Blue'!S148</f>
        <v>9.6393034825870642E-3</v>
      </c>
    </row>
    <row r="150" spans="1:12">
      <c r="A150" s="2">
        <v>32</v>
      </c>
      <c r="B150">
        <v>129608</v>
      </c>
      <c r="D150" s="10">
        <f>('Solid Blue'!D149-'Solid Blue (rerun)'!D149)/'Solid Blue'!D149</f>
        <v>1.3698630136986301E-3</v>
      </c>
      <c r="E150" s="10">
        <f>('Solid Blue'!E149-'Solid Blue (rerun)'!E149)/'Solid Blue'!E149</f>
        <v>2.1929824561403508E-3</v>
      </c>
      <c r="F150" s="10">
        <f>('Solid Blue'!F149-'Solid Blue (rerun)'!F149)/'Solid Blue'!F149</f>
        <v>8.4817642069550466E-4</v>
      </c>
      <c r="G150" s="10">
        <f>('Solid Blue'!G149-'Solid Blue (rerun)'!G149)/'Solid Blue'!G149</f>
        <v>1.8105009052504525E-3</v>
      </c>
      <c r="I150" s="10">
        <f>('Solid Blue'!P149-'Solid Blue (rerun)'!P149)/'Solid Blue'!P149</f>
        <v>8.321775312066574E-3</v>
      </c>
      <c r="J150" s="10">
        <f>('Solid Blue'!Q149-'Solid Blue (rerun)'!Q149)/'Solid Blue'!Q149</f>
        <v>9.8039215686274508E-3</v>
      </c>
      <c r="K150" s="10">
        <f>('Solid Blue'!R149-'Solid Blue (rerun)'!R149)/'Solid Blue'!R149</f>
        <v>9.8389982110912346E-3</v>
      </c>
      <c r="L150" s="10">
        <f>('Solid Blue'!S149-'Solid Blue (rerun)'!S149)/'Solid Blue'!S149</f>
        <v>9.6393034825870642E-3</v>
      </c>
    </row>
    <row r="151" spans="1:12">
      <c r="A151" s="2">
        <v>33</v>
      </c>
      <c r="B151">
        <v>129850</v>
      </c>
      <c r="D151" s="10">
        <f>('Solid Blue'!D150-'Solid Blue (rerun)'!D150)/'Solid Blue'!D150</f>
        <v>1.3698630136986301E-3</v>
      </c>
      <c r="E151" s="10">
        <f>('Solid Blue'!E150-'Solid Blue (rerun)'!E150)/'Solid Blue'!E150</f>
        <v>2.1929824561403508E-3</v>
      </c>
      <c r="F151" s="10">
        <f>('Solid Blue'!F150-'Solid Blue (rerun)'!F150)/'Solid Blue'!F150</f>
        <v>1.6963528413910093E-3</v>
      </c>
      <c r="G151" s="10">
        <f>('Solid Blue'!G150-'Solid Blue (rerun)'!G150)/'Solid Blue'!G150</f>
        <v>1.5092061575611229E-3</v>
      </c>
      <c r="I151" s="10">
        <f>('Solid Blue'!P150-'Solid Blue (rerun)'!P150)/'Solid Blue'!P150</f>
        <v>6.9348127600554789E-3</v>
      </c>
      <c r="J151" s="10">
        <f>('Solid Blue'!Q150-'Solid Blue (rerun)'!Q150)/'Solid Blue'!Q150</f>
        <v>9.8039215686274508E-3</v>
      </c>
      <c r="K151" s="10">
        <f>('Solid Blue'!R150-'Solid Blue (rerun)'!R150)/'Solid Blue'!R150</f>
        <v>1.0723860589812333E-2</v>
      </c>
      <c r="L151" s="10">
        <f>('Solid Blue'!S150-'Solid Blue (rerun)'!S150)/'Solid Blue'!S150</f>
        <v>9.6393034825870642E-3</v>
      </c>
    </row>
    <row r="152" spans="1:12">
      <c r="A152" s="2">
        <v>34</v>
      </c>
      <c r="B152">
        <v>130093</v>
      </c>
      <c r="D152" s="10">
        <f>('Solid Blue'!D151-'Solid Blue (rerun)'!D151)/'Solid Blue'!D151</f>
        <v>1.3698630136986301E-3</v>
      </c>
      <c r="E152" s="10">
        <f>('Solid Blue'!E151-'Solid Blue (rerun)'!E151)/'Solid Blue'!E151</f>
        <v>2.1929824561403508E-3</v>
      </c>
      <c r="F152" s="10">
        <f>('Solid Blue'!F151-'Solid Blue (rerun)'!F151)/'Solid Blue'!F151</f>
        <v>2.542372881355932E-3</v>
      </c>
      <c r="G152" s="10">
        <f>('Solid Blue'!G151-'Solid Blue (rerun)'!G151)/'Solid Blue'!G151</f>
        <v>1.5092061575611229E-3</v>
      </c>
      <c r="I152" s="10">
        <f>('Solid Blue'!P151-'Solid Blue (rerun)'!P151)/'Solid Blue'!P151</f>
        <v>6.9348127600554789E-3</v>
      </c>
      <c r="J152" s="10">
        <f>('Solid Blue'!Q151-'Solid Blue (rerun)'!Q151)/'Solid Blue'!Q151</f>
        <v>9.8039215686274508E-3</v>
      </c>
      <c r="K152" s="10">
        <f>('Solid Blue'!R151-'Solid Blue (rerun)'!R151)/'Solid Blue'!R151</f>
        <v>9.8389982110912346E-3</v>
      </c>
      <c r="L152" s="10">
        <f>('Solid Blue'!S151-'Solid Blue (rerun)'!S151)/'Solid Blue'!S151</f>
        <v>9.6393034825870642E-3</v>
      </c>
    </row>
    <row r="153" spans="1:12">
      <c r="A153" s="2">
        <v>35</v>
      </c>
      <c r="B153">
        <v>130335</v>
      </c>
      <c r="D153" s="10">
        <f>('Solid Blue'!D152-'Solid Blue (rerun)'!D152)/'Solid Blue'!D152</f>
        <v>1.3698630136986301E-3</v>
      </c>
      <c r="E153" s="10">
        <f>('Solid Blue'!E152-'Solid Blue (rerun)'!E152)/'Solid Blue'!E152</f>
        <v>2.1929824561403508E-3</v>
      </c>
      <c r="F153" s="10">
        <f>('Solid Blue'!F152-'Solid Blue (rerun)'!F152)/'Solid Blue'!F152</f>
        <v>8.4817642069550466E-4</v>
      </c>
      <c r="G153" s="10">
        <f>('Solid Blue'!G152-'Solid Blue (rerun)'!G152)/'Solid Blue'!G152</f>
        <v>1.8110473890733474E-3</v>
      </c>
      <c r="I153" s="10">
        <f>('Solid Blue'!P152-'Solid Blue (rerun)'!P152)/'Solid Blue'!P152</f>
        <v>8.321775312066574E-3</v>
      </c>
      <c r="J153" s="10">
        <f>('Solid Blue'!Q152-'Solid Blue (rerun)'!Q152)/'Solid Blue'!Q152</f>
        <v>9.8039215686274508E-3</v>
      </c>
      <c r="K153" s="10">
        <f>('Solid Blue'!R152-'Solid Blue (rerun)'!R152)/'Solid Blue'!R152</f>
        <v>1.0723860589812333E-2</v>
      </c>
      <c r="L153" s="10">
        <f>('Solid Blue'!S152-'Solid Blue (rerun)'!S152)/'Solid Blue'!S152</f>
        <v>9.6393034825870642E-3</v>
      </c>
    </row>
    <row r="154" spans="1:12">
      <c r="A154" s="2">
        <v>36</v>
      </c>
      <c r="B154">
        <v>130578</v>
      </c>
      <c r="D154" s="10">
        <f>('Solid Blue'!D153-'Solid Blue (rerun)'!D153)/'Solid Blue'!D153</f>
        <v>1.3698630136986301E-3</v>
      </c>
      <c r="E154" s="10">
        <f>('Solid Blue'!E153-'Solid Blue (rerun)'!E153)/'Solid Blue'!E153</f>
        <v>2.1929824561403508E-3</v>
      </c>
      <c r="F154" s="10">
        <f>('Solid Blue'!F153-'Solid Blue (rerun)'!F153)/'Solid Blue'!F153</f>
        <v>1.6963528413910093E-3</v>
      </c>
      <c r="G154" s="10">
        <f>('Solid Blue'!G153-'Solid Blue (rerun)'!G153)/'Solid Blue'!G153</f>
        <v>1.8110473890733474E-3</v>
      </c>
      <c r="I154" s="10">
        <f>('Solid Blue'!P153-'Solid Blue (rerun)'!P153)/'Solid Blue'!P153</f>
        <v>6.9348127600554789E-3</v>
      </c>
      <c r="J154" s="10">
        <f>('Solid Blue'!Q153-'Solid Blue (rerun)'!Q153)/'Solid Blue'!Q153</f>
        <v>9.8039215686274508E-3</v>
      </c>
      <c r="K154" s="10">
        <f>('Solid Blue'!R153-'Solid Blue (rerun)'!R153)/'Solid Blue'!R153</f>
        <v>9.8389982110912346E-3</v>
      </c>
      <c r="L154" s="10">
        <f>('Solid Blue'!S153-'Solid Blue (rerun)'!S153)/'Solid Blue'!S153</f>
        <v>9.6393034825870642E-3</v>
      </c>
    </row>
    <row r="155" spans="1:12">
      <c r="A155" s="2">
        <v>37</v>
      </c>
      <c r="B155">
        <v>130820</v>
      </c>
      <c r="D155" s="10">
        <f>('Solid Blue'!D154-'Solid Blue (rerun)'!D154)/'Solid Blue'!D154</f>
        <v>1.3698630136986301E-3</v>
      </c>
      <c r="E155" s="10">
        <f>('Solid Blue'!E154-'Solid Blue (rerun)'!E154)/'Solid Blue'!E154</f>
        <v>2.1929824561403508E-3</v>
      </c>
      <c r="F155" s="10">
        <f>('Solid Blue'!F154-'Solid Blue (rerun)'!F154)/'Solid Blue'!F154</f>
        <v>1.6963528413910093E-3</v>
      </c>
      <c r="G155" s="10">
        <f>('Solid Blue'!G154-'Solid Blue (rerun)'!G154)/'Solid Blue'!G154</f>
        <v>1.8110473890733474E-3</v>
      </c>
      <c r="I155" s="10">
        <f>('Solid Blue'!P154-'Solid Blue (rerun)'!P154)/'Solid Blue'!P154</f>
        <v>8.321775312066574E-3</v>
      </c>
      <c r="J155" s="10">
        <f>('Solid Blue'!Q154-'Solid Blue (rerun)'!Q154)/'Solid Blue'!Q154</f>
        <v>9.8039215686274508E-3</v>
      </c>
      <c r="K155" s="10">
        <f>('Solid Blue'!R154-'Solid Blue (rerun)'!R154)/'Solid Blue'!R154</f>
        <v>1.0723860589812333E-2</v>
      </c>
      <c r="L155" s="10">
        <f>('Solid Blue'!S154-'Solid Blue (rerun)'!S154)/'Solid Blue'!S154</f>
        <v>9.6393034825870642E-3</v>
      </c>
    </row>
    <row r="156" spans="1:12">
      <c r="A156" s="2">
        <v>38</v>
      </c>
      <c r="B156">
        <v>131062</v>
      </c>
      <c r="D156" s="10">
        <f>('Solid Blue'!D155-'Solid Blue (rerun)'!D155)/'Solid Blue'!D155</f>
        <v>1.3698630136986301E-3</v>
      </c>
      <c r="E156" s="10">
        <f>('Solid Blue'!E155-'Solid Blue (rerun)'!E155)/'Solid Blue'!E155</f>
        <v>1.463057790782736E-3</v>
      </c>
      <c r="F156" s="10">
        <f>('Solid Blue'!F155-'Solid Blue (rerun)'!F155)/'Solid Blue'!F155</f>
        <v>1.6963528413910093E-3</v>
      </c>
      <c r="G156" s="10">
        <f>('Solid Blue'!G155-'Solid Blue (rerun)'!G155)/'Solid Blue'!G155</f>
        <v>1.8110473890733474E-3</v>
      </c>
      <c r="I156" s="10">
        <f>('Solid Blue'!P155-'Solid Blue (rerun)'!P155)/'Solid Blue'!P155</f>
        <v>8.321775312066574E-3</v>
      </c>
      <c r="J156" s="10">
        <f>('Solid Blue'!Q155-'Solid Blue (rerun)'!Q155)/'Solid Blue'!Q155</f>
        <v>9.8039215686274508E-3</v>
      </c>
      <c r="K156" s="10">
        <f>('Solid Blue'!R155-'Solid Blue (rerun)'!R155)/'Solid Blue'!R155</f>
        <v>9.8389982110912346E-3</v>
      </c>
      <c r="L156" s="10">
        <f>('Solid Blue'!S155-'Solid Blue (rerun)'!S155)/'Solid Blue'!S155</f>
        <v>9.6393034825870642E-3</v>
      </c>
    </row>
    <row r="157" spans="1:12">
      <c r="A157" s="2">
        <v>39</v>
      </c>
      <c r="B157">
        <v>131305</v>
      </c>
      <c r="D157" s="10">
        <f>('Solid Blue'!D156-'Solid Blue (rerun)'!D156)/'Solid Blue'!D156</f>
        <v>2.7397260273972603E-3</v>
      </c>
      <c r="E157" s="10">
        <f>('Solid Blue'!E156-'Solid Blue (rerun)'!E156)/'Solid Blue'!E156</f>
        <v>2.1929824561403508E-3</v>
      </c>
      <c r="F157" s="10">
        <f>('Solid Blue'!F156-'Solid Blue (rerun)'!F156)/'Solid Blue'!F156</f>
        <v>1.6963528413910093E-3</v>
      </c>
      <c r="G157" s="10">
        <f>('Solid Blue'!G156-'Solid Blue (rerun)'!G156)/'Solid Blue'!G156</f>
        <v>1.8110473890733474E-3</v>
      </c>
      <c r="I157" s="10">
        <f>('Solid Blue'!P156-'Solid Blue (rerun)'!P156)/'Solid Blue'!P156</f>
        <v>8.321775312066574E-3</v>
      </c>
      <c r="J157" s="10">
        <f>('Solid Blue'!Q156-'Solid Blue (rerun)'!Q156)/'Solid Blue'!Q156</f>
        <v>9.8039215686274508E-3</v>
      </c>
      <c r="K157" s="10">
        <f>('Solid Blue'!R156-'Solid Blue (rerun)'!R156)/'Solid Blue'!R156</f>
        <v>1.0723860589812333E-2</v>
      </c>
      <c r="L157" s="10">
        <f>('Solid Blue'!S156-'Solid Blue (rerun)'!S156)/'Solid Blue'!S156</f>
        <v>9.6393034825870642E-3</v>
      </c>
    </row>
    <row r="158" spans="1:12">
      <c r="A158" s="2">
        <v>40</v>
      </c>
      <c r="B158">
        <v>131548</v>
      </c>
      <c r="D158" s="10">
        <f>('Solid Blue'!D157-'Solid Blue (rerun)'!D157)/'Solid Blue'!D157</f>
        <v>0</v>
      </c>
      <c r="E158" s="10">
        <f>('Solid Blue'!E157-'Solid Blue (rerun)'!E157)/'Solid Blue'!E157</f>
        <v>1.463057790782736E-3</v>
      </c>
      <c r="F158" s="10">
        <f>('Solid Blue'!F157-'Solid Blue (rerun)'!F157)/'Solid Blue'!F157</f>
        <v>1.6963528413910093E-3</v>
      </c>
      <c r="G158" s="10">
        <f>('Solid Blue'!G157-'Solid Blue (rerun)'!G157)/'Solid Blue'!G157</f>
        <v>1.5096618357487923E-3</v>
      </c>
      <c r="I158" s="10">
        <f>('Solid Blue'!P157-'Solid Blue (rerun)'!P157)/'Solid Blue'!P157</f>
        <v>8.321775312066574E-3</v>
      </c>
      <c r="J158" s="10">
        <f>('Solid Blue'!Q157-'Solid Blue (rerun)'!Q157)/'Solid Blue'!Q157</f>
        <v>9.8039215686274508E-3</v>
      </c>
      <c r="K158" s="10">
        <f>('Solid Blue'!R157-'Solid Blue (rerun)'!R157)/'Solid Blue'!R157</f>
        <v>9.8389982110912346E-3</v>
      </c>
      <c r="L158" s="10">
        <f>('Solid Blue'!S157-'Solid Blue (rerun)'!S157)/'Solid Blue'!S157</f>
        <v>9.6393034825870642E-3</v>
      </c>
    </row>
    <row r="159" spans="1:12">
      <c r="A159" s="2">
        <v>41</v>
      </c>
      <c r="B159">
        <v>131789</v>
      </c>
      <c r="D159" s="10">
        <f>('Solid Blue'!D158-'Solid Blue (rerun)'!D158)/'Solid Blue'!D158</f>
        <v>0</v>
      </c>
      <c r="E159" s="10">
        <f>('Solid Blue'!E158-'Solid Blue (rerun)'!E158)/'Solid Blue'!E158</f>
        <v>1.463057790782736E-3</v>
      </c>
      <c r="F159" s="10">
        <f>('Solid Blue'!F158-'Solid Blue (rerun)'!F158)/'Solid Blue'!F158</f>
        <v>1.6963528413910093E-3</v>
      </c>
      <c r="G159" s="10">
        <f>('Solid Blue'!G158-'Solid Blue (rerun)'!G158)/'Solid Blue'!G158</f>
        <v>1.5096618357487923E-3</v>
      </c>
      <c r="I159" s="10">
        <f>('Solid Blue'!P158-'Solid Blue (rerun)'!P158)/'Solid Blue'!P158</f>
        <v>8.321775312066574E-3</v>
      </c>
      <c r="J159" s="10">
        <f>('Solid Blue'!Q158-'Solid Blue (rerun)'!Q158)/'Solid Blue'!Q158</f>
        <v>9.8039215686274508E-3</v>
      </c>
      <c r="K159" s="10">
        <f>('Solid Blue'!R158-'Solid Blue (rerun)'!R158)/'Solid Blue'!R158</f>
        <v>9.8389982110912346E-3</v>
      </c>
      <c r="L159" s="10">
        <f>('Solid Blue'!S158-'Solid Blue (rerun)'!S158)/'Solid Blue'!S158</f>
        <v>9.3312597200622092E-3</v>
      </c>
    </row>
    <row r="160" spans="1:12">
      <c r="A160" s="2">
        <v>42</v>
      </c>
      <c r="B160">
        <v>132032</v>
      </c>
      <c r="D160" s="10">
        <f>('Solid Blue'!D159-'Solid Blue (rerun)'!D159)/'Solid Blue'!D159</f>
        <v>1.3717421124828531E-3</v>
      </c>
      <c r="E160" s="10">
        <f>('Solid Blue'!E159-'Solid Blue (rerun)'!E159)/'Solid Blue'!E159</f>
        <v>2.9239766081871343E-3</v>
      </c>
      <c r="F160" s="10">
        <f>('Solid Blue'!F159-'Solid Blue (rerun)'!F159)/'Solid Blue'!F159</f>
        <v>1.6963528413910093E-3</v>
      </c>
      <c r="G160" s="10">
        <f>('Solid Blue'!G159-'Solid Blue (rerun)'!G159)/'Solid Blue'!G159</f>
        <v>1.5096618357487923E-3</v>
      </c>
      <c r="I160" s="10">
        <f>('Solid Blue'!P159-'Solid Blue (rerun)'!P159)/'Solid Blue'!P159</f>
        <v>8.321775312066574E-3</v>
      </c>
      <c r="J160" s="10">
        <f>('Solid Blue'!Q159-'Solid Blue (rerun)'!Q159)/'Solid Blue'!Q159</f>
        <v>9.8039215686274508E-3</v>
      </c>
      <c r="K160" s="10">
        <f>('Solid Blue'!R159-'Solid Blue (rerun)'!R159)/'Solid Blue'!R159</f>
        <v>9.8389982110912346E-3</v>
      </c>
      <c r="L160" s="10">
        <f>('Solid Blue'!S159-'Solid Blue (rerun)'!S159)/'Solid Blue'!S159</f>
        <v>9.6393034825870642E-3</v>
      </c>
    </row>
    <row r="161" spans="1:12">
      <c r="A161" s="2">
        <v>43</v>
      </c>
      <c r="B161">
        <v>132275</v>
      </c>
      <c r="D161" s="10">
        <f>('Solid Blue'!D160-'Solid Blue (rerun)'!D160)/'Solid Blue'!D160</f>
        <v>0</v>
      </c>
      <c r="E161" s="10">
        <f>('Solid Blue'!E160-'Solid Blue (rerun)'!E160)/'Solid Blue'!E160</f>
        <v>1.463057790782736E-3</v>
      </c>
      <c r="F161" s="10">
        <f>('Solid Blue'!F160-'Solid Blue (rerun)'!F160)/'Solid Blue'!F160</f>
        <v>1.6963528413910093E-3</v>
      </c>
      <c r="G161" s="10">
        <f>('Solid Blue'!G160-'Solid Blue (rerun)'!G160)/'Solid Blue'!G160</f>
        <v>1.5096618357487923E-3</v>
      </c>
      <c r="I161" s="10">
        <f>('Solid Blue'!P160-'Solid Blue (rerun)'!P160)/'Solid Blue'!P160</f>
        <v>8.321775312066574E-3</v>
      </c>
      <c r="J161" s="10">
        <f>('Solid Blue'!Q160-'Solid Blue (rerun)'!Q160)/'Solid Blue'!Q160</f>
        <v>9.8039215686274508E-3</v>
      </c>
      <c r="K161" s="10">
        <f>('Solid Blue'!R160-'Solid Blue (rerun)'!R160)/'Solid Blue'!R160</f>
        <v>1.0723860589812333E-2</v>
      </c>
      <c r="L161" s="10">
        <f>('Solid Blue'!S160-'Solid Blue (rerun)'!S160)/'Solid Blue'!S160</f>
        <v>9.3312597200622092E-3</v>
      </c>
    </row>
    <row r="162" spans="1:12">
      <c r="A162" s="2">
        <v>44</v>
      </c>
      <c r="B162">
        <v>132517</v>
      </c>
      <c r="D162" s="10">
        <f>('Solid Blue'!D161-'Solid Blue (rerun)'!D161)/'Solid Blue'!D161</f>
        <v>1.3717421124828531E-3</v>
      </c>
      <c r="E162" s="10">
        <f>('Solid Blue'!E161-'Solid Blue (rerun)'!E161)/'Solid Blue'!E161</f>
        <v>1.463057790782736E-3</v>
      </c>
      <c r="F162" s="10">
        <f>('Solid Blue'!F161-'Solid Blue (rerun)'!F161)/'Solid Blue'!F161</f>
        <v>1.6963528413910093E-3</v>
      </c>
      <c r="G162" s="10">
        <f>('Solid Blue'!G161-'Solid Blue (rerun)'!G161)/'Solid Blue'!G161</f>
        <v>1.5096618357487923E-3</v>
      </c>
      <c r="I162" s="10">
        <f>('Solid Blue'!P161-'Solid Blue (rerun)'!P161)/'Solid Blue'!P161</f>
        <v>8.321775312066574E-3</v>
      </c>
      <c r="J162" s="10">
        <f>('Solid Blue'!Q161-'Solid Blue (rerun)'!Q161)/'Solid Blue'!Q161</f>
        <v>9.8039215686274508E-3</v>
      </c>
      <c r="K162" s="10">
        <f>('Solid Blue'!R161-'Solid Blue (rerun)'!R161)/'Solid Blue'!R161</f>
        <v>9.8389982110912346E-3</v>
      </c>
      <c r="L162" s="10">
        <f>('Solid Blue'!S161-'Solid Blue (rerun)'!S161)/'Solid Blue'!S161</f>
        <v>9.6393034825870642E-3</v>
      </c>
    </row>
    <row r="163" spans="1:12">
      <c r="A163" s="2">
        <v>45</v>
      </c>
      <c r="B163">
        <v>132760</v>
      </c>
      <c r="D163" s="10">
        <f>('Solid Blue'!D162-'Solid Blue (rerun)'!D162)/'Solid Blue'!D162</f>
        <v>0</v>
      </c>
      <c r="E163" s="10">
        <f>('Solid Blue'!E162-'Solid Blue (rerun)'!E162)/'Solid Blue'!E162</f>
        <v>2.1945866861741038E-3</v>
      </c>
      <c r="F163" s="10">
        <f>('Solid Blue'!F162-'Solid Blue (rerun)'!F162)/'Solid Blue'!F162</f>
        <v>1.6963528413910093E-3</v>
      </c>
      <c r="G163" s="10">
        <f>('Solid Blue'!G162-'Solid Blue (rerun)'!G162)/'Solid Blue'!G162</f>
        <v>1.5096618357487923E-3</v>
      </c>
      <c r="I163" s="10">
        <f>('Solid Blue'!P162-'Solid Blue (rerun)'!P162)/'Solid Blue'!P162</f>
        <v>8.321775312066574E-3</v>
      </c>
      <c r="J163" s="10">
        <f>('Solid Blue'!Q162-'Solid Blue (rerun)'!Q162)/'Solid Blue'!Q162</f>
        <v>9.8039215686274508E-3</v>
      </c>
      <c r="K163" s="10">
        <f>('Solid Blue'!R162-'Solid Blue (rerun)'!R162)/'Solid Blue'!R162</f>
        <v>1.0723860589812333E-2</v>
      </c>
      <c r="L163" s="10">
        <f>('Solid Blue'!S162-'Solid Blue (rerun)'!S162)/'Solid Blue'!S162</f>
        <v>9.3312597200622092E-3</v>
      </c>
    </row>
    <row r="164" spans="1:12">
      <c r="A164" s="2">
        <v>46</v>
      </c>
      <c r="B164">
        <v>133002</v>
      </c>
      <c r="D164" s="10">
        <f>('Solid Blue'!D163-'Solid Blue (rerun)'!D163)/'Solid Blue'!D163</f>
        <v>0</v>
      </c>
      <c r="E164" s="10">
        <f>('Solid Blue'!E163-'Solid Blue (rerun)'!E163)/'Solid Blue'!E163</f>
        <v>1.463057790782736E-3</v>
      </c>
      <c r="F164" s="10">
        <f>('Solid Blue'!F163-'Solid Blue (rerun)'!F163)/'Solid Blue'!F163</f>
        <v>1.6963528413910093E-3</v>
      </c>
      <c r="G164" s="10">
        <f>('Solid Blue'!G163-'Solid Blue (rerun)'!G163)/'Solid Blue'!G163</f>
        <v>1.5096618357487923E-3</v>
      </c>
      <c r="I164" s="10">
        <f>('Solid Blue'!P163-'Solid Blue (rerun)'!P163)/'Solid Blue'!P163</f>
        <v>8.321775312066574E-3</v>
      </c>
      <c r="J164" s="10">
        <f>('Solid Blue'!Q163-'Solid Blue (rerun)'!Q163)/'Solid Blue'!Q163</f>
        <v>9.8039215686274508E-3</v>
      </c>
      <c r="K164" s="10">
        <f>('Solid Blue'!R163-'Solid Blue (rerun)'!R163)/'Solid Blue'!R163</f>
        <v>9.8389982110912346E-3</v>
      </c>
      <c r="L164" s="10">
        <f>('Solid Blue'!S163-'Solid Blue (rerun)'!S163)/'Solid Blue'!S163</f>
        <v>9.3312597200622092E-3</v>
      </c>
    </row>
    <row r="165" spans="1:12">
      <c r="A165" s="2">
        <v>47</v>
      </c>
      <c r="B165">
        <v>133244</v>
      </c>
      <c r="D165" s="10">
        <f>('Solid Blue'!D164-'Solid Blue (rerun)'!D164)/'Solid Blue'!D164</f>
        <v>1.3717421124828531E-3</v>
      </c>
      <c r="E165" s="10">
        <f>('Solid Blue'!E164-'Solid Blue (rerun)'!E164)/'Solid Blue'!E164</f>
        <v>2.1945866861741038E-3</v>
      </c>
      <c r="F165" s="10">
        <f>('Solid Blue'!F164-'Solid Blue (rerun)'!F164)/'Solid Blue'!F164</f>
        <v>1.6963528413910093E-3</v>
      </c>
      <c r="G165" s="10">
        <f>('Solid Blue'!G164-'Solid Blue (rerun)'!G164)/'Solid Blue'!G164</f>
        <v>1.8115942028985507E-3</v>
      </c>
      <c r="I165" s="10">
        <f>('Solid Blue'!P164-'Solid Blue (rerun)'!P164)/'Solid Blue'!P164</f>
        <v>8.321775312066574E-3</v>
      </c>
      <c r="J165" s="10">
        <f>('Solid Blue'!Q164-'Solid Blue (rerun)'!Q164)/'Solid Blue'!Q164</f>
        <v>9.8039215686274508E-3</v>
      </c>
      <c r="K165" s="10">
        <f>('Solid Blue'!R164-'Solid Blue (rerun)'!R164)/'Solid Blue'!R164</f>
        <v>9.8389982110912346E-3</v>
      </c>
      <c r="L165" s="10">
        <f>('Solid Blue'!S164-'Solid Blue (rerun)'!S164)/'Solid Blue'!S164</f>
        <v>9.3312597200622092E-3</v>
      </c>
    </row>
    <row r="166" spans="1:12">
      <c r="A166" s="2">
        <v>48</v>
      </c>
      <c r="B166">
        <v>133487</v>
      </c>
      <c r="D166" s="10">
        <f>('Solid Blue'!D165-'Solid Blue (rerun)'!D165)/'Solid Blue'!D165</f>
        <v>1.3717421124828531E-3</v>
      </c>
      <c r="E166" s="10">
        <f>('Solid Blue'!E165-'Solid Blue (rerun)'!E165)/'Solid Blue'!E165</f>
        <v>2.1945866861741038E-3</v>
      </c>
      <c r="F166" s="10">
        <f>('Solid Blue'!F165-'Solid Blue (rerun)'!F165)/'Solid Blue'!F165</f>
        <v>1.6963528413910093E-3</v>
      </c>
      <c r="G166" s="10">
        <f>('Solid Blue'!G165-'Solid Blue (rerun)'!G165)/'Solid Blue'!G165</f>
        <v>1.8115942028985507E-3</v>
      </c>
      <c r="I166" s="10">
        <f>('Solid Blue'!P165-'Solid Blue (rerun)'!P165)/'Solid Blue'!P165</f>
        <v>8.321775312066574E-3</v>
      </c>
      <c r="J166" s="10">
        <f>('Solid Blue'!Q165-'Solid Blue (rerun)'!Q165)/'Solid Blue'!Q165</f>
        <v>9.8039215686274508E-3</v>
      </c>
      <c r="K166" s="10">
        <f>('Solid Blue'!R165-'Solid Blue (rerun)'!R165)/'Solid Blue'!R165</f>
        <v>9.8389982110912346E-3</v>
      </c>
      <c r="L166" s="10">
        <f>('Solid Blue'!S165-'Solid Blue (rerun)'!S165)/'Solid Blue'!S165</f>
        <v>9.6393034825870642E-3</v>
      </c>
    </row>
    <row r="167" spans="1:12">
      <c r="A167" s="2">
        <v>49</v>
      </c>
      <c r="B167">
        <v>133730</v>
      </c>
      <c r="D167" s="10">
        <f>('Solid Blue'!D166-'Solid Blue (rerun)'!D166)/'Solid Blue'!D166</f>
        <v>1.3717421124828531E-3</v>
      </c>
      <c r="E167" s="10">
        <f>('Solid Blue'!E166-'Solid Blue (rerun)'!E166)/'Solid Blue'!E166</f>
        <v>2.1945866861741038E-3</v>
      </c>
      <c r="F167" s="10">
        <f>('Solid Blue'!F166-'Solid Blue (rerun)'!F166)/'Solid Blue'!F166</f>
        <v>1.6963528413910093E-3</v>
      </c>
      <c r="G167" s="10">
        <f>('Solid Blue'!G166-'Solid Blue (rerun)'!G166)/'Solid Blue'!G166</f>
        <v>1.8115942028985507E-3</v>
      </c>
      <c r="I167" s="10">
        <f>('Solid Blue'!P166-'Solid Blue (rerun)'!P166)/'Solid Blue'!P166</f>
        <v>8.321775312066574E-3</v>
      </c>
      <c r="J167" s="10">
        <f>('Solid Blue'!Q166-'Solid Blue (rerun)'!Q166)/'Solid Blue'!Q166</f>
        <v>9.8039215686274508E-3</v>
      </c>
      <c r="K167" s="10">
        <f>('Solid Blue'!R166-'Solid Blue (rerun)'!R166)/'Solid Blue'!R166</f>
        <v>1.0723860589812333E-2</v>
      </c>
      <c r="L167" s="10">
        <f>('Solid Blue'!S166-'Solid Blue (rerun)'!S166)/'Solid Blue'!S166</f>
        <v>9.3312597200622092E-3</v>
      </c>
    </row>
    <row r="169" spans="1:12">
      <c r="A169" t="s">
        <v>13</v>
      </c>
    </row>
    <row r="171" spans="1:12">
      <c r="A171" s="2">
        <v>0</v>
      </c>
      <c r="B171">
        <v>145946</v>
      </c>
      <c r="D171" s="10">
        <f>('Solid Blue'!D170-'Solid Blue (rerun)'!D170)/'Solid Blue'!D170</f>
        <v>9.9150141643059488E-3</v>
      </c>
      <c r="E171" s="10">
        <f>('Solid Blue'!E170-'Solid Blue (rerun)'!E170)/'Solid Blue'!E170</f>
        <v>1.2204424103737605E-2</v>
      </c>
      <c r="F171" s="10">
        <f>('Solid Blue'!F170-'Solid Blue (rerun)'!F170)/'Solid Blue'!F170</f>
        <v>1.2389380530973451E-2</v>
      </c>
      <c r="G171" s="10">
        <f>('Solid Blue'!G170-'Solid Blue (rerun)'!G170)/'Solid Blue'!G170</f>
        <v>1.193467336683417E-2</v>
      </c>
      <c r="I171" s="10">
        <f>('Solid Blue'!P170-'Solid Blue (rerun)'!P170)/'Solid Blue'!P170</f>
        <v>1.5492957746478873E-2</v>
      </c>
      <c r="J171" s="10">
        <f>('Solid Blue'!Q170-'Solid Blue (rerun)'!Q170)/'Solid Blue'!Q170</f>
        <v>1.841903300076746E-2</v>
      </c>
      <c r="K171" s="10">
        <f>('Solid Blue'!R170-'Solid Blue (rerun)'!R170)/'Solid Blue'!R170</f>
        <v>1.8214936247723135E-2</v>
      </c>
      <c r="L171" s="10">
        <f>('Solid Blue'!S170-'Solid Blue (rerun)'!S170)/'Solid Blue'!S170</f>
        <v>1.7721518987341773E-2</v>
      </c>
    </row>
    <row r="172" spans="1:12">
      <c r="A172" s="2">
        <v>1</v>
      </c>
      <c r="B172">
        <v>146187</v>
      </c>
      <c r="D172" s="10">
        <f>('Solid Blue'!D171-'Solid Blue (rerun)'!D171)/'Solid Blue'!D171</f>
        <v>9.9150141643059488E-3</v>
      </c>
      <c r="E172" s="10">
        <f>('Solid Blue'!E171-'Solid Blue (rerun)'!E171)/'Solid Blue'!E171</f>
        <v>1.2204424103737605E-2</v>
      </c>
      <c r="F172" s="10">
        <f>('Solid Blue'!F171-'Solid Blue (rerun)'!F171)/'Solid Blue'!F171</f>
        <v>1.2389380530973451E-2</v>
      </c>
      <c r="G172" s="10">
        <f>('Solid Blue'!G171-'Solid Blue (rerun)'!G171)/'Solid Blue'!G171</f>
        <v>1.1620603015075377E-2</v>
      </c>
      <c r="I172" s="10">
        <f>('Solid Blue'!P171-'Solid Blue (rerun)'!P171)/'Solid Blue'!P171</f>
        <v>1.5492957746478873E-2</v>
      </c>
      <c r="J172" s="10">
        <f>('Solid Blue'!Q171-'Solid Blue (rerun)'!Q171)/'Solid Blue'!Q171</f>
        <v>1.841903300076746E-2</v>
      </c>
      <c r="K172" s="10">
        <f>('Solid Blue'!R171-'Solid Blue (rerun)'!R171)/'Solid Blue'!R171</f>
        <v>1.912568306010929E-2</v>
      </c>
      <c r="L172" s="10">
        <f>('Solid Blue'!S171-'Solid Blue (rerun)'!S171)/'Solid Blue'!S171</f>
        <v>1.7721518987341773E-2</v>
      </c>
    </row>
    <row r="173" spans="1:12">
      <c r="A173" s="2">
        <v>2</v>
      </c>
      <c r="B173">
        <v>146428</v>
      </c>
      <c r="D173" s="10">
        <f>('Solid Blue'!D172-'Solid Blue (rerun)'!D172)/'Solid Blue'!D172</f>
        <v>9.9150141643059488E-3</v>
      </c>
      <c r="E173" s="10">
        <f>('Solid Blue'!E172-'Solid Blue (rerun)'!E172)/'Solid Blue'!E172</f>
        <v>1.2204424103737605E-2</v>
      </c>
      <c r="F173" s="10">
        <f>('Solid Blue'!F172-'Solid Blue (rerun)'!F172)/'Solid Blue'!F172</f>
        <v>1.2389380530973451E-2</v>
      </c>
      <c r="G173" s="10">
        <f>('Solid Blue'!G172-'Solid Blue (rerun)'!G172)/'Solid Blue'!G172</f>
        <v>1.1620603015075377E-2</v>
      </c>
      <c r="I173" s="10">
        <f>('Solid Blue'!P172-'Solid Blue (rerun)'!P172)/'Solid Blue'!P172</f>
        <v>1.5492957746478873E-2</v>
      </c>
      <c r="J173" s="10">
        <f>('Solid Blue'!Q172-'Solid Blue (rerun)'!Q172)/'Solid Blue'!Q172</f>
        <v>1.841903300076746E-2</v>
      </c>
      <c r="K173" s="10">
        <f>('Solid Blue'!R172-'Solid Blue (rerun)'!R172)/'Solid Blue'!R172</f>
        <v>1.8214936247723135E-2</v>
      </c>
      <c r="L173" s="10">
        <f>('Solid Blue'!S172-'Solid Blue (rerun)'!S172)/'Solid Blue'!S172</f>
        <v>1.7721518987341773E-2</v>
      </c>
    </row>
    <row r="174" spans="1:12">
      <c r="A174" s="2">
        <v>3</v>
      </c>
      <c r="B174">
        <v>146670</v>
      </c>
      <c r="D174" s="10">
        <f>('Solid Blue'!D173-'Solid Blue (rerun)'!D173)/'Solid Blue'!D173</f>
        <v>9.9150141643059488E-3</v>
      </c>
      <c r="E174" s="10">
        <f>('Solid Blue'!E173-'Solid Blue (rerun)'!E173)/'Solid Blue'!E173</f>
        <v>1.2204424103737605E-2</v>
      </c>
      <c r="F174" s="10">
        <f>('Solid Blue'!F173-'Solid Blue (rerun)'!F173)/'Solid Blue'!F173</f>
        <v>1.2389380530973451E-2</v>
      </c>
      <c r="G174" s="10">
        <f>('Solid Blue'!G173-'Solid Blue (rerun)'!G173)/'Solid Blue'!G173</f>
        <v>1.1620603015075377E-2</v>
      </c>
      <c r="I174" s="10">
        <f>('Solid Blue'!P173-'Solid Blue (rerun)'!P173)/'Solid Blue'!P173</f>
        <v>1.5492957746478873E-2</v>
      </c>
      <c r="J174" s="10">
        <f>('Solid Blue'!Q173-'Solid Blue (rerun)'!Q173)/'Solid Blue'!Q173</f>
        <v>1.841903300076746E-2</v>
      </c>
      <c r="K174" s="10">
        <f>('Solid Blue'!R173-'Solid Blue (rerun)'!R173)/'Solid Blue'!R173</f>
        <v>1.912568306010929E-2</v>
      </c>
      <c r="L174" s="10">
        <f>('Solid Blue'!S173-'Solid Blue (rerun)'!S173)/'Solid Blue'!S173</f>
        <v>1.740506329113924E-2</v>
      </c>
    </row>
    <row r="175" spans="1:12">
      <c r="A175" s="2">
        <v>4</v>
      </c>
      <c r="B175">
        <v>146911</v>
      </c>
      <c r="D175" s="10">
        <f>('Solid Blue'!D174-'Solid Blue (rerun)'!D174)/'Solid Blue'!D174</f>
        <v>9.9150141643059488E-3</v>
      </c>
      <c r="E175" s="10">
        <f>('Solid Blue'!E174-'Solid Blue (rerun)'!E174)/'Solid Blue'!E174</f>
        <v>1.2204424103737605E-2</v>
      </c>
      <c r="F175" s="10">
        <f>('Solid Blue'!F174-'Solid Blue (rerun)'!F174)/'Solid Blue'!F174</f>
        <v>1.2389380530973451E-2</v>
      </c>
      <c r="G175" s="10">
        <f>('Solid Blue'!G174-'Solid Blue (rerun)'!G174)/'Solid Blue'!G174</f>
        <v>1.1620603015075377E-2</v>
      </c>
      <c r="I175" s="10">
        <f>('Solid Blue'!P174-'Solid Blue (rerun)'!P174)/'Solid Blue'!P174</f>
        <v>1.5492957746478873E-2</v>
      </c>
      <c r="J175" s="10">
        <f>('Solid Blue'!Q174-'Solid Blue (rerun)'!Q174)/'Solid Blue'!Q174</f>
        <v>1.841903300076746E-2</v>
      </c>
      <c r="K175" s="10">
        <f>('Solid Blue'!R174-'Solid Blue (rerun)'!R174)/'Solid Blue'!R174</f>
        <v>1.8214936247723135E-2</v>
      </c>
      <c r="L175" s="10">
        <f>('Solid Blue'!S174-'Solid Blue (rerun)'!S174)/'Solid Blue'!S174</f>
        <v>1.7721518987341773E-2</v>
      </c>
    </row>
    <row r="176" spans="1:12">
      <c r="A176" s="2">
        <v>5</v>
      </c>
      <c r="B176">
        <v>147152</v>
      </c>
      <c r="D176" s="10">
        <f>('Solid Blue'!D175-'Solid Blue (rerun)'!D175)/'Solid Blue'!D175</f>
        <v>9.9150141643059488E-3</v>
      </c>
      <c r="E176" s="10">
        <f>('Solid Blue'!E175-'Solid Blue (rerun)'!E175)/'Solid Blue'!E175</f>
        <v>1.2204424103737605E-2</v>
      </c>
      <c r="F176" s="10">
        <f>('Solid Blue'!F175-'Solid Blue (rerun)'!F175)/'Solid Blue'!F175</f>
        <v>1.2389380530973451E-2</v>
      </c>
      <c r="G176" s="10">
        <f>('Solid Blue'!G175-'Solid Blue (rerun)'!G175)/'Solid Blue'!G175</f>
        <v>1.1620603015075377E-2</v>
      </c>
      <c r="I176" s="10">
        <f>('Solid Blue'!P175-'Solid Blue (rerun)'!P175)/'Solid Blue'!P175</f>
        <v>1.4084507042253521E-2</v>
      </c>
      <c r="J176" s="10">
        <f>('Solid Blue'!Q175-'Solid Blue (rerun)'!Q175)/'Solid Blue'!Q175</f>
        <v>1.841903300076746E-2</v>
      </c>
      <c r="K176" s="10">
        <f>('Solid Blue'!R175-'Solid Blue (rerun)'!R175)/'Solid Blue'!R175</f>
        <v>1.8214936247723135E-2</v>
      </c>
      <c r="L176" s="10">
        <f>('Solid Blue'!S175-'Solid Blue (rerun)'!S175)/'Solid Blue'!S175</f>
        <v>1.7715912685858905E-2</v>
      </c>
    </row>
    <row r="177" spans="1:12">
      <c r="A177" s="2">
        <v>6</v>
      </c>
      <c r="B177">
        <v>147394</v>
      </c>
      <c r="D177" s="10">
        <f>('Solid Blue'!D176-'Solid Blue (rerun)'!D176)/'Solid Blue'!D176</f>
        <v>9.9150141643059488E-3</v>
      </c>
      <c r="E177" s="10">
        <f>('Solid Blue'!E176-'Solid Blue (rerun)'!E176)/'Solid Blue'!E176</f>
        <v>1.2957317073170731E-2</v>
      </c>
      <c r="F177" s="10">
        <f>('Solid Blue'!F176-'Solid Blue (rerun)'!F176)/'Solid Blue'!F176</f>
        <v>1.3262599469496022E-2</v>
      </c>
      <c r="G177" s="10">
        <f>('Solid Blue'!G176-'Solid Blue (rerun)'!G176)/'Solid Blue'!G176</f>
        <v>1.1620603015075377E-2</v>
      </c>
      <c r="I177" s="10">
        <f>('Solid Blue'!P176-'Solid Blue (rerun)'!P176)/'Solid Blue'!P176</f>
        <v>1.5492957746478873E-2</v>
      </c>
      <c r="J177" s="10">
        <f>('Solid Blue'!Q176-'Solid Blue (rerun)'!Q176)/'Solid Blue'!Q176</f>
        <v>1.841903300076746E-2</v>
      </c>
      <c r="K177" s="10">
        <f>('Solid Blue'!R176-'Solid Blue (rerun)'!R176)/'Solid Blue'!R176</f>
        <v>1.8214936247723135E-2</v>
      </c>
      <c r="L177" s="10">
        <f>('Solid Blue'!S176-'Solid Blue (rerun)'!S176)/'Solid Blue'!S176</f>
        <v>1.740506329113924E-2</v>
      </c>
    </row>
    <row r="178" spans="1:12">
      <c r="A178" s="2">
        <v>7</v>
      </c>
      <c r="B178">
        <v>147636</v>
      </c>
      <c r="D178" s="10">
        <f>('Solid Blue'!D177-'Solid Blue (rerun)'!D177)/'Solid Blue'!D177</f>
        <v>9.9150141643059488E-3</v>
      </c>
      <c r="E178" s="10">
        <f>('Solid Blue'!E177-'Solid Blue (rerun)'!E177)/'Solid Blue'!E177</f>
        <v>1.2204424103737605E-2</v>
      </c>
      <c r="F178" s="10">
        <f>('Solid Blue'!F177-'Solid Blue (rerun)'!F177)/'Solid Blue'!F177</f>
        <v>1.2389380530973451E-2</v>
      </c>
      <c r="G178" s="10">
        <f>('Solid Blue'!G177-'Solid Blue (rerun)'!G177)/'Solid Blue'!G177</f>
        <v>1.1620603015075377E-2</v>
      </c>
      <c r="I178" s="10">
        <f>('Solid Blue'!P177-'Solid Blue (rerun)'!P177)/'Solid Blue'!P177</f>
        <v>1.4084507042253521E-2</v>
      </c>
      <c r="J178" s="10">
        <f>('Solid Blue'!Q177-'Solid Blue (rerun)'!Q177)/'Solid Blue'!Q177</f>
        <v>1.841903300076746E-2</v>
      </c>
      <c r="K178" s="10">
        <f>('Solid Blue'!R177-'Solid Blue (rerun)'!R177)/'Solid Blue'!R177</f>
        <v>1.8214936247723135E-2</v>
      </c>
      <c r="L178" s="10">
        <f>('Solid Blue'!S177-'Solid Blue (rerun)'!S177)/'Solid Blue'!S177</f>
        <v>1.7715912685858905E-2</v>
      </c>
    </row>
    <row r="179" spans="1:12">
      <c r="A179" s="2">
        <v>8</v>
      </c>
      <c r="B179">
        <v>147876</v>
      </c>
      <c r="D179" s="10">
        <f>('Solid Blue'!D178-'Solid Blue (rerun)'!D178)/'Solid Blue'!D178</f>
        <v>9.9150141643059488E-3</v>
      </c>
      <c r="E179" s="10">
        <f>('Solid Blue'!E178-'Solid Blue (rerun)'!E178)/'Solid Blue'!E178</f>
        <v>1.2204424103737605E-2</v>
      </c>
      <c r="F179" s="10">
        <f>('Solid Blue'!F178-'Solid Blue (rerun)'!F178)/'Solid Blue'!F178</f>
        <v>1.2389380530973451E-2</v>
      </c>
      <c r="G179" s="10">
        <f>('Solid Blue'!G178-'Solid Blue (rerun)'!G178)/'Solid Blue'!G178</f>
        <v>1.1620603015075377E-2</v>
      </c>
      <c r="I179" s="10">
        <f>('Solid Blue'!P178-'Solid Blue (rerun)'!P178)/'Solid Blue'!P178</f>
        <v>1.5492957746478873E-2</v>
      </c>
      <c r="J179" s="10">
        <f>('Solid Blue'!Q178-'Solid Blue (rerun)'!Q178)/'Solid Blue'!Q178</f>
        <v>1.841903300076746E-2</v>
      </c>
      <c r="K179" s="10">
        <f>('Solid Blue'!R178-'Solid Blue (rerun)'!R178)/'Solid Blue'!R178</f>
        <v>1.8214936247723135E-2</v>
      </c>
      <c r="L179" s="10">
        <f>('Solid Blue'!S178-'Solid Blue (rerun)'!S178)/'Solid Blue'!S178</f>
        <v>1.740506329113924E-2</v>
      </c>
    </row>
    <row r="180" spans="1:12">
      <c r="A180" s="2">
        <v>9</v>
      </c>
      <c r="B180">
        <v>148118</v>
      </c>
      <c r="D180" s="10">
        <f>('Solid Blue'!D179-'Solid Blue (rerun)'!D179)/'Solid Blue'!D179</f>
        <v>9.9150141643059488E-3</v>
      </c>
      <c r="E180" s="10">
        <f>('Solid Blue'!E179-'Solid Blue (rerun)'!E179)/'Solid Blue'!E179</f>
        <v>1.2204424103737605E-2</v>
      </c>
      <c r="F180" s="10">
        <f>('Solid Blue'!F179-'Solid Blue (rerun)'!F179)/'Solid Blue'!F179</f>
        <v>1.3262599469496022E-2</v>
      </c>
      <c r="G180" s="10">
        <f>('Solid Blue'!G179-'Solid Blue (rerun)'!G179)/'Solid Blue'!G179</f>
        <v>1.1620603015075377E-2</v>
      </c>
      <c r="I180" s="10">
        <f>('Solid Blue'!P179-'Solid Blue (rerun)'!P179)/'Solid Blue'!P179</f>
        <v>1.4084507042253521E-2</v>
      </c>
      <c r="J180" s="10">
        <f>('Solid Blue'!Q179-'Solid Blue (rerun)'!Q179)/'Solid Blue'!Q179</f>
        <v>1.841903300076746E-2</v>
      </c>
      <c r="K180" s="10">
        <f>('Solid Blue'!R179-'Solid Blue (rerun)'!R179)/'Solid Blue'!R179</f>
        <v>1.8214936247723135E-2</v>
      </c>
      <c r="L180" s="10">
        <f>('Solid Blue'!S179-'Solid Blue (rerun)'!S179)/'Solid Blue'!S179</f>
        <v>1.7715912685858905E-2</v>
      </c>
    </row>
    <row r="181" spans="1:12">
      <c r="A181" s="2">
        <v>10</v>
      </c>
      <c r="B181">
        <v>148360</v>
      </c>
      <c r="D181" s="10">
        <f>('Solid Blue'!D180-'Solid Blue (rerun)'!D180)/'Solid Blue'!D180</f>
        <v>9.9150141643059488E-3</v>
      </c>
      <c r="E181" s="10">
        <f>('Solid Blue'!E180-'Solid Blue (rerun)'!E180)/'Solid Blue'!E180</f>
        <v>1.2204424103737605E-2</v>
      </c>
      <c r="F181" s="10">
        <f>('Solid Blue'!F180-'Solid Blue (rerun)'!F180)/'Solid Blue'!F180</f>
        <v>1.2389380530973451E-2</v>
      </c>
      <c r="G181" s="10">
        <f>('Solid Blue'!G180-'Solid Blue (rerun)'!G180)/'Solid Blue'!G180</f>
        <v>1.1620603015075377E-2</v>
      </c>
      <c r="I181" s="10">
        <f>('Solid Blue'!P180-'Solid Blue (rerun)'!P180)/'Solid Blue'!P180</f>
        <v>1.4084507042253521E-2</v>
      </c>
      <c r="J181" s="10">
        <f>('Solid Blue'!Q180-'Solid Blue (rerun)'!Q180)/'Solid Blue'!Q180</f>
        <v>1.841903300076746E-2</v>
      </c>
      <c r="K181" s="10">
        <f>('Solid Blue'!R180-'Solid Blue (rerun)'!R180)/'Solid Blue'!R180</f>
        <v>1.8214936247723135E-2</v>
      </c>
      <c r="L181" s="10">
        <f>('Solid Blue'!S180-'Solid Blue (rerun)'!S180)/'Solid Blue'!S180</f>
        <v>1.7715912685858905E-2</v>
      </c>
    </row>
    <row r="182" spans="1:12">
      <c r="A182" s="2">
        <v>11</v>
      </c>
      <c r="B182">
        <v>148602</v>
      </c>
      <c r="D182" s="10">
        <f>('Solid Blue'!D181-'Solid Blue (rerun)'!D181)/'Solid Blue'!D181</f>
        <v>9.9150141643059488E-3</v>
      </c>
      <c r="E182" s="10">
        <f>('Solid Blue'!E181-'Solid Blue (rerun)'!E181)/'Solid Blue'!E181</f>
        <v>1.2957317073170731E-2</v>
      </c>
      <c r="F182" s="10">
        <f>('Solid Blue'!F181-'Solid Blue (rerun)'!F181)/'Solid Blue'!F181</f>
        <v>1.2389380530973451E-2</v>
      </c>
      <c r="G182" s="10">
        <f>('Solid Blue'!G181-'Solid Blue (rerun)'!G181)/'Solid Blue'!G181</f>
        <v>1.1620603015075377E-2</v>
      </c>
      <c r="I182" s="10">
        <f>('Solid Blue'!P181-'Solid Blue (rerun)'!P181)/'Solid Blue'!P181</f>
        <v>1.5471167369901548E-2</v>
      </c>
      <c r="J182" s="10">
        <f>('Solid Blue'!Q181-'Solid Blue (rerun)'!Q181)/'Solid Blue'!Q181</f>
        <v>1.7651573292402148E-2</v>
      </c>
      <c r="K182" s="10">
        <f>('Solid Blue'!R181-'Solid Blue (rerun)'!R181)/'Solid Blue'!R181</f>
        <v>1.9108280254777069E-2</v>
      </c>
      <c r="L182" s="10">
        <f>('Solid Blue'!S181-'Solid Blue (rerun)'!S181)/'Solid Blue'!S181</f>
        <v>1.7715912685858905E-2</v>
      </c>
    </row>
    <row r="183" spans="1:12">
      <c r="A183" s="2">
        <v>12</v>
      </c>
      <c r="B183">
        <v>148844</v>
      </c>
      <c r="D183" s="10">
        <f>('Solid Blue'!D182-'Solid Blue (rerun)'!D182)/'Solid Blue'!D182</f>
        <v>9.9150141643059488E-3</v>
      </c>
      <c r="E183" s="10">
        <f>('Solid Blue'!E182-'Solid Blue (rerun)'!E182)/'Solid Blue'!E182</f>
        <v>1.2957317073170731E-2</v>
      </c>
      <c r="F183" s="10">
        <f>('Solid Blue'!F182-'Solid Blue (rerun)'!F182)/'Solid Blue'!F182</f>
        <v>1.3262599469496022E-2</v>
      </c>
      <c r="G183" s="10">
        <f>('Solid Blue'!G182-'Solid Blue (rerun)'!G182)/'Solid Blue'!G182</f>
        <v>1.1620603015075377E-2</v>
      </c>
      <c r="I183" s="10">
        <f>('Solid Blue'!P182-'Solid Blue (rerun)'!P182)/'Solid Blue'!P182</f>
        <v>1.5492957746478873E-2</v>
      </c>
      <c r="J183" s="10">
        <f>('Solid Blue'!Q182-'Solid Blue (rerun)'!Q182)/'Solid Blue'!Q182</f>
        <v>1.841903300076746E-2</v>
      </c>
      <c r="K183" s="10">
        <f>('Solid Blue'!R182-'Solid Blue (rerun)'!R182)/'Solid Blue'!R182</f>
        <v>1.9108280254777069E-2</v>
      </c>
      <c r="L183" s="10">
        <f>('Solid Blue'!S182-'Solid Blue (rerun)'!S182)/'Solid Blue'!S182</f>
        <v>1.7715912685858905E-2</v>
      </c>
    </row>
    <row r="184" spans="1:12">
      <c r="A184" s="2">
        <v>13</v>
      </c>
      <c r="B184">
        <v>149087</v>
      </c>
      <c r="D184" s="10">
        <f>('Solid Blue'!D183-'Solid Blue (rerun)'!D183)/'Solid Blue'!D183</f>
        <v>9.9150141643059488E-3</v>
      </c>
      <c r="E184" s="10">
        <f>('Solid Blue'!E183-'Solid Blue (rerun)'!E183)/'Solid Blue'!E183</f>
        <v>1.2204424103737605E-2</v>
      </c>
      <c r="F184" s="10">
        <f>('Solid Blue'!F183-'Solid Blue (rerun)'!F183)/'Solid Blue'!F183</f>
        <v>1.237842617152962E-2</v>
      </c>
      <c r="G184" s="10">
        <f>('Solid Blue'!G183-'Solid Blue (rerun)'!G183)/'Solid Blue'!G183</f>
        <v>1.1620603015075377E-2</v>
      </c>
      <c r="I184" s="10">
        <f>('Solid Blue'!P183-'Solid Blue (rerun)'!P183)/'Solid Blue'!P183</f>
        <v>1.5471167369901548E-2</v>
      </c>
      <c r="J184" s="10">
        <f>('Solid Blue'!Q183-'Solid Blue (rerun)'!Q183)/'Solid Blue'!Q183</f>
        <v>1.841903300076746E-2</v>
      </c>
      <c r="K184" s="10">
        <f>('Solid Blue'!R183-'Solid Blue (rerun)'!R183)/'Solid Blue'!R183</f>
        <v>1.9108280254777069E-2</v>
      </c>
      <c r="L184" s="10">
        <f>('Solid Blue'!S183-'Solid Blue (rerun)'!S183)/'Solid Blue'!S183</f>
        <v>1.8026565464895637E-2</v>
      </c>
    </row>
    <row r="185" spans="1:12">
      <c r="A185" s="2">
        <v>14</v>
      </c>
      <c r="B185">
        <v>149329</v>
      </c>
      <c r="D185" s="10">
        <f>('Solid Blue'!D184-'Solid Blue (rerun)'!D184)/'Solid Blue'!D184</f>
        <v>9.9150141643059488E-3</v>
      </c>
      <c r="E185" s="10">
        <f>('Solid Blue'!E184-'Solid Blue (rerun)'!E184)/'Solid Blue'!E184</f>
        <v>1.2957317073170731E-2</v>
      </c>
      <c r="F185" s="10">
        <f>('Solid Blue'!F184-'Solid Blue (rerun)'!F184)/'Solid Blue'!F184</f>
        <v>1.2389380530973451E-2</v>
      </c>
      <c r="G185" s="10">
        <f>('Solid Blue'!G184-'Solid Blue (rerun)'!G184)/'Solid Blue'!G184</f>
        <v>1.1620603015075377E-2</v>
      </c>
      <c r="I185" s="10">
        <f>('Solid Blue'!P184-'Solid Blue (rerun)'!P184)/'Solid Blue'!P184</f>
        <v>1.6877637130801686E-2</v>
      </c>
      <c r="J185" s="10">
        <f>('Solid Blue'!Q184-'Solid Blue (rerun)'!Q184)/'Solid Blue'!Q184</f>
        <v>1.841903300076746E-2</v>
      </c>
      <c r="K185" s="10">
        <f>('Solid Blue'!R184-'Solid Blue (rerun)'!R184)/'Solid Blue'!R184</f>
        <v>1.9108280254777069E-2</v>
      </c>
      <c r="L185" s="10">
        <f>('Solid Blue'!S184-'Solid Blue (rerun)'!S184)/'Solid Blue'!S184</f>
        <v>1.7715912685858905E-2</v>
      </c>
    </row>
    <row r="186" spans="1:12">
      <c r="A186" s="2">
        <v>15</v>
      </c>
      <c r="B186">
        <v>149572</v>
      </c>
      <c r="D186" s="10">
        <f>('Solid Blue'!D185-'Solid Blue (rerun)'!D185)/'Solid Blue'!D185</f>
        <v>9.9150141643059488E-3</v>
      </c>
      <c r="E186" s="10">
        <f>('Solid Blue'!E185-'Solid Blue (rerun)'!E185)/'Solid Blue'!E185</f>
        <v>1.2957317073170731E-2</v>
      </c>
      <c r="F186" s="10">
        <f>('Solid Blue'!F185-'Solid Blue (rerun)'!F185)/'Solid Blue'!F185</f>
        <v>1.3262599469496022E-2</v>
      </c>
      <c r="G186" s="10">
        <f>('Solid Blue'!G185-'Solid Blue (rerun)'!G185)/'Solid Blue'!G185</f>
        <v>1.1620603015075377E-2</v>
      </c>
      <c r="I186" s="10">
        <f>('Solid Blue'!P185-'Solid Blue (rerun)'!P185)/'Solid Blue'!P185</f>
        <v>1.5471167369901548E-2</v>
      </c>
      <c r="J186" s="10">
        <f>('Solid Blue'!Q185-'Solid Blue (rerun)'!Q185)/'Solid Blue'!Q185</f>
        <v>1.8404907975460124E-2</v>
      </c>
      <c r="K186" s="10">
        <f>('Solid Blue'!R185-'Solid Blue (rerun)'!R185)/'Solid Blue'!R185</f>
        <v>1.9108280254777069E-2</v>
      </c>
      <c r="L186" s="10">
        <f>('Solid Blue'!S185-'Solid Blue (rerun)'!S185)/'Solid Blue'!S185</f>
        <v>1.7710309930423784E-2</v>
      </c>
    </row>
    <row r="187" spans="1:12">
      <c r="A187" s="2">
        <v>16</v>
      </c>
      <c r="B187">
        <v>149814</v>
      </c>
      <c r="D187" s="10">
        <f>('Solid Blue'!D186-'Solid Blue (rerun)'!D186)/'Solid Blue'!D186</f>
        <v>9.9150141643059488E-3</v>
      </c>
      <c r="E187" s="10">
        <f>('Solid Blue'!E186-'Solid Blue (rerun)'!E186)/'Solid Blue'!E186</f>
        <v>1.2204424103737605E-2</v>
      </c>
      <c r="F187" s="10">
        <f>('Solid Blue'!F186-'Solid Blue (rerun)'!F186)/'Solid Blue'!F186</f>
        <v>1.237842617152962E-2</v>
      </c>
      <c r="G187" s="10">
        <f>('Solid Blue'!G186-'Solid Blue (rerun)'!G186)/'Solid Blue'!G186</f>
        <v>1.1620603015075377E-2</v>
      </c>
      <c r="I187" s="10">
        <f>('Solid Blue'!P186-'Solid Blue (rerun)'!P186)/'Solid Blue'!P186</f>
        <v>1.5471167369901548E-2</v>
      </c>
      <c r="J187" s="10">
        <f>('Solid Blue'!Q186-'Solid Blue (rerun)'!Q186)/'Solid Blue'!Q186</f>
        <v>1.7651573292402148E-2</v>
      </c>
      <c r="K187" s="10">
        <f>('Solid Blue'!R186-'Solid Blue (rerun)'!R186)/'Solid Blue'!R186</f>
        <v>1.9108280254777069E-2</v>
      </c>
      <c r="L187" s="10">
        <f>('Solid Blue'!S186-'Solid Blue (rerun)'!S186)/'Solid Blue'!S186</f>
        <v>1.7399557102182852E-2</v>
      </c>
    </row>
    <row r="188" spans="1:12">
      <c r="A188" s="2">
        <v>17</v>
      </c>
      <c r="B188">
        <v>150056</v>
      </c>
      <c r="D188" s="10">
        <f>('Solid Blue'!D187-'Solid Blue (rerun)'!D187)/'Solid Blue'!D187</f>
        <v>9.9150141643059488E-3</v>
      </c>
      <c r="E188" s="10">
        <f>('Solid Blue'!E187-'Solid Blue (rerun)'!E187)/'Solid Blue'!E187</f>
        <v>1.2957317073170731E-2</v>
      </c>
      <c r="F188" s="10">
        <f>('Solid Blue'!F187-'Solid Blue (rerun)'!F187)/'Solid Blue'!F187</f>
        <v>1.1504424778761062E-2</v>
      </c>
      <c r="G188" s="10">
        <f>('Solid Blue'!G187-'Solid Blue (rerun)'!G187)/'Solid Blue'!G187</f>
        <v>1.1930926216640502E-2</v>
      </c>
      <c r="I188" s="10">
        <f>('Solid Blue'!P187-'Solid Blue (rerun)'!P187)/'Solid Blue'!P187</f>
        <v>1.5471167369901548E-2</v>
      </c>
      <c r="J188" s="10">
        <f>('Solid Blue'!Q187-'Solid Blue (rerun)'!Q187)/'Solid Blue'!Q187</f>
        <v>1.8404907975460124E-2</v>
      </c>
      <c r="K188" s="10">
        <f>('Solid Blue'!R187-'Solid Blue (rerun)'!R187)/'Solid Blue'!R187</f>
        <v>1.9108280254777069E-2</v>
      </c>
      <c r="L188" s="10">
        <f>('Solid Blue'!S187-'Solid Blue (rerun)'!S187)/'Solid Blue'!S187</f>
        <v>1.7710309930423784E-2</v>
      </c>
    </row>
    <row r="189" spans="1:12">
      <c r="A189" s="2">
        <v>18</v>
      </c>
      <c r="B189">
        <v>150299</v>
      </c>
      <c r="D189" s="10">
        <f>('Solid Blue'!D188-'Solid Blue (rerun)'!D188)/'Solid Blue'!D188</f>
        <v>9.9150141643059488E-3</v>
      </c>
      <c r="E189" s="10">
        <f>('Solid Blue'!E188-'Solid Blue (rerun)'!E188)/'Solid Blue'!E188</f>
        <v>1.2195121951219513E-2</v>
      </c>
      <c r="F189" s="10">
        <f>('Solid Blue'!F188-'Solid Blue (rerun)'!F188)/'Solid Blue'!F188</f>
        <v>1.3262599469496022E-2</v>
      </c>
      <c r="G189" s="10">
        <f>('Solid Blue'!G188-'Solid Blue (rerun)'!G188)/'Solid Blue'!G188</f>
        <v>1.1616954474097331E-2</v>
      </c>
      <c r="I189" s="10">
        <f>('Solid Blue'!P188-'Solid Blue (rerun)'!P188)/'Solid Blue'!P188</f>
        <v>1.4084507042253521E-2</v>
      </c>
      <c r="J189" s="10">
        <f>('Solid Blue'!Q188-'Solid Blue (rerun)'!Q188)/'Solid Blue'!Q188</f>
        <v>1.7651573292402148E-2</v>
      </c>
      <c r="K189" s="10">
        <f>('Solid Blue'!R188-'Solid Blue (rerun)'!R188)/'Solid Blue'!R188</f>
        <v>1.8214936247723135E-2</v>
      </c>
      <c r="L189" s="10">
        <f>('Solid Blue'!S188-'Solid Blue (rerun)'!S188)/'Solid Blue'!S188</f>
        <v>1.7399557102182852E-2</v>
      </c>
    </row>
    <row r="190" spans="1:12">
      <c r="A190" s="2">
        <v>19</v>
      </c>
      <c r="B190">
        <v>150542</v>
      </c>
      <c r="D190" s="10">
        <f>('Solid Blue'!D189-'Solid Blue (rerun)'!D189)/'Solid Blue'!D189</f>
        <v>9.9150141643059488E-3</v>
      </c>
      <c r="E190" s="10">
        <f>('Solid Blue'!E189-'Solid Blue (rerun)'!E189)/'Solid Blue'!E189</f>
        <v>1.2957317073170731E-2</v>
      </c>
      <c r="F190" s="10">
        <f>('Solid Blue'!F189-'Solid Blue (rerun)'!F189)/'Solid Blue'!F189</f>
        <v>1.237842617152962E-2</v>
      </c>
      <c r="G190" s="10">
        <f>('Solid Blue'!G189-'Solid Blue (rerun)'!G189)/'Solid Blue'!G189</f>
        <v>1.1616954474097331E-2</v>
      </c>
      <c r="I190" s="10">
        <f>('Solid Blue'!P189-'Solid Blue (rerun)'!P189)/'Solid Blue'!P189</f>
        <v>1.5471167369901548E-2</v>
      </c>
      <c r="J190" s="10">
        <f>('Solid Blue'!Q189-'Solid Blue (rerun)'!Q189)/'Solid Blue'!Q189</f>
        <v>1.7651573292402148E-2</v>
      </c>
      <c r="K190" s="10">
        <f>('Solid Blue'!R189-'Solid Blue (rerun)'!R189)/'Solid Blue'!R189</f>
        <v>1.8198362147406732E-2</v>
      </c>
      <c r="L190" s="10">
        <f>('Solid Blue'!S189-'Solid Blue (rerun)'!S189)/'Solid Blue'!S189</f>
        <v>1.7083201518506803E-2</v>
      </c>
    </row>
    <row r="191" spans="1:12">
      <c r="A191" s="2">
        <v>20</v>
      </c>
      <c r="B191">
        <v>150784</v>
      </c>
      <c r="D191" s="10">
        <f>('Solid Blue'!D190-'Solid Blue (rerun)'!D190)/'Solid Blue'!D190</f>
        <v>9.9150141643059488E-3</v>
      </c>
      <c r="E191" s="10">
        <f>('Solid Blue'!E190-'Solid Blue (rerun)'!E190)/'Solid Blue'!E190</f>
        <v>1.2957317073170731E-2</v>
      </c>
      <c r="F191" s="10">
        <f>('Solid Blue'!F190-'Solid Blue (rerun)'!F190)/'Solid Blue'!F190</f>
        <v>1.237842617152962E-2</v>
      </c>
      <c r="G191" s="10">
        <f>('Solid Blue'!G190-'Solid Blue (rerun)'!G190)/'Solid Blue'!G190</f>
        <v>1.1616954474097331E-2</v>
      </c>
      <c r="I191" s="10">
        <f>('Solid Blue'!P190-'Solid Blue (rerun)'!P190)/'Solid Blue'!P190</f>
        <v>1.5471167369901548E-2</v>
      </c>
      <c r="J191" s="10">
        <f>('Solid Blue'!Q190-'Solid Blue (rerun)'!Q190)/'Solid Blue'!Q190</f>
        <v>1.7651573292402148E-2</v>
      </c>
      <c r="K191" s="10">
        <f>('Solid Blue'!R190-'Solid Blue (rerun)'!R190)/'Solid Blue'!R190</f>
        <v>1.9108280254777069E-2</v>
      </c>
      <c r="L191" s="10">
        <f>('Solid Blue'!S190-'Solid Blue (rerun)'!S190)/'Solid Blue'!S190</f>
        <v>1.7399557102182852E-2</v>
      </c>
    </row>
    <row r="192" spans="1:12">
      <c r="A192" s="2">
        <v>21</v>
      </c>
      <c r="B192">
        <v>151026</v>
      </c>
      <c r="D192" s="10">
        <f>('Solid Blue'!D191-'Solid Blue (rerun)'!D191)/'Solid Blue'!D191</f>
        <v>9.9150141643059488E-3</v>
      </c>
      <c r="E192" s="10">
        <f>('Solid Blue'!E191-'Solid Blue (rerun)'!E191)/'Solid Blue'!E191</f>
        <v>1.2195121951219513E-2</v>
      </c>
      <c r="F192" s="10">
        <f>('Solid Blue'!F191-'Solid Blue (rerun)'!F191)/'Solid Blue'!F191</f>
        <v>1.3262599469496022E-2</v>
      </c>
      <c r="G192" s="10">
        <f>('Solid Blue'!G191-'Solid Blue (rerun)'!G191)/'Solid Blue'!G191</f>
        <v>1.1616954474097331E-2</v>
      </c>
      <c r="I192" s="10">
        <f>('Solid Blue'!P191-'Solid Blue (rerun)'!P191)/'Solid Blue'!P191</f>
        <v>1.5471167369901548E-2</v>
      </c>
      <c r="J192" s="10">
        <f>('Solid Blue'!Q191-'Solid Blue (rerun)'!Q191)/'Solid Blue'!Q191</f>
        <v>1.7651573292402148E-2</v>
      </c>
      <c r="K192" s="10">
        <f>('Solid Blue'!R191-'Solid Blue (rerun)'!R191)/'Solid Blue'!R191</f>
        <v>1.8198362147406732E-2</v>
      </c>
      <c r="L192" s="10">
        <f>('Solid Blue'!S191-'Solid Blue (rerun)'!S191)/'Solid Blue'!S191</f>
        <v>1.7710309930423784E-2</v>
      </c>
    </row>
    <row r="193" spans="1:12">
      <c r="A193" s="2">
        <v>22</v>
      </c>
      <c r="B193">
        <v>151269</v>
      </c>
      <c r="D193" s="10">
        <f>('Solid Blue'!D192-'Solid Blue (rerun)'!D192)/'Solid Blue'!D192</f>
        <v>9.9150141643059488E-3</v>
      </c>
      <c r="E193" s="10">
        <f>('Solid Blue'!E192-'Solid Blue (rerun)'!E192)/'Solid Blue'!E192</f>
        <v>1.2195121951219513E-2</v>
      </c>
      <c r="F193" s="10">
        <f>('Solid Blue'!F192-'Solid Blue (rerun)'!F192)/'Solid Blue'!F192</f>
        <v>1.237842617152962E-2</v>
      </c>
      <c r="G193" s="10">
        <f>('Solid Blue'!G192-'Solid Blue (rerun)'!G192)/'Solid Blue'!G192</f>
        <v>1.1927181418706842E-2</v>
      </c>
      <c r="I193" s="10">
        <f>('Solid Blue'!P192-'Solid Blue (rerun)'!P192)/'Solid Blue'!P192</f>
        <v>1.4084507042253521E-2</v>
      </c>
      <c r="J193" s="10">
        <f>('Solid Blue'!Q192-'Solid Blue (rerun)'!Q192)/'Solid Blue'!Q192</f>
        <v>1.7651573292402148E-2</v>
      </c>
      <c r="K193" s="10">
        <f>('Solid Blue'!R192-'Solid Blue (rerun)'!R192)/'Solid Blue'!R192</f>
        <v>1.9108280254777069E-2</v>
      </c>
      <c r="L193" s="10">
        <f>('Solid Blue'!S192-'Solid Blue (rerun)'!S192)/'Solid Blue'!S192</f>
        <v>1.7399557102182852E-2</v>
      </c>
    </row>
    <row r="194" spans="1:12">
      <c r="A194" s="2">
        <v>23</v>
      </c>
      <c r="B194">
        <v>151512</v>
      </c>
      <c r="D194" s="10">
        <f>('Solid Blue'!D193-'Solid Blue (rerun)'!D193)/'Solid Blue'!D193</f>
        <v>9.9150141643059488E-3</v>
      </c>
      <c r="E194" s="10">
        <f>('Solid Blue'!E193-'Solid Blue (rerun)'!E193)/'Solid Blue'!E193</f>
        <v>1.2957317073170731E-2</v>
      </c>
      <c r="F194" s="10">
        <f>('Solid Blue'!F193-'Solid Blue (rerun)'!F193)/'Solid Blue'!F193</f>
        <v>1.237842617152962E-2</v>
      </c>
      <c r="G194" s="10">
        <f>('Solid Blue'!G193-'Solid Blue (rerun)'!G193)/'Solid Blue'!G193</f>
        <v>1.1927181418706842E-2</v>
      </c>
      <c r="I194" s="10">
        <f>('Solid Blue'!P193-'Solid Blue (rerun)'!P193)/'Solid Blue'!P193</f>
        <v>1.5471167369901548E-2</v>
      </c>
      <c r="J194" s="10">
        <f>('Solid Blue'!Q193-'Solid Blue (rerun)'!Q193)/'Solid Blue'!Q193</f>
        <v>1.8404907975460124E-2</v>
      </c>
      <c r="K194" s="10">
        <f>('Solid Blue'!R193-'Solid Blue (rerun)'!R193)/'Solid Blue'!R193</f>
        <v>1.9108280254777069E-2</v>
      </c>
      <c r="L194" s="10">
        <f>('Solid Blue'!S193-'Solid Blue (rerun)'!S193)/'Solid Blue'!S193</f>
        <v>1.7710309930423784E-2</v>
      </c>
    </row>
    <row r="195" spans="1:12">
      <c r="A195" s="2">
        <v>24</v>
      </c>
      <c r="B195">
        <v>151754</v>
      </c>
      <c r="D195" s="10">
        <f>('Solid Blue'!D194-'Solid Blue (rerun)'!D194)/'Solid Blue'!D194</f>
        <v>9.9150141643059488E-3</v>
      </c>
      <c r="E195" s="10">
        <f>('Solid Blue'!E194-'Solid Blue (rerun)'!E194)/'Solid Blue'!E194</f>
        <v>1.2195121951219513E-2</v>
      </c>
      <c r="F195" s="10">
        <f>('Solid Blue'!F194-'Solid Blue (rerun)'!F194)/'Solid Blue'!F194</f>
        <v>1.237842617152962E-2</v>
      </c>
      <c r="G195" s="10">
        <f>('Solid Blue'!G194-'Solid Blue (rerun)'!G194)/'Solid Blue'!G194</f>
        <v>1.1927181418706842E-2</v>
      </c>
      <c r="I195" s="10">
        <f>('Solid Blue'!P194-'Solid Blue (rerun)'!P194)/'Solid Blue'!P194</f>
        <v>1.4084507042253521E-2</v>
      </c>
      <c r="J195" s="10">
        <f>('Solid Blue'!Q194-'Solid Blue (rerun)'!Q194)/'Solid Blue'!Q194</f>
        <v>1.7651573292402148E-2</v>
      </c>
      <c r="K195" s="10">
        <f>('Solid Blue'!R194-'Solid Blue (rerun)'!R194)/'Solid Blue'!R194</f>
        <v>1.9108280254777069E-2</v>
      </c>
      <c r="L195" s="10">
        <f>('Solid Blue'!S194-'Solid Blue (rerun)'!S194)/'Solid Blue'!S194</f>
        <v>1.7710309930423784E-2</v>
      </c>
    </row>
    <row r="196" spans="1:12">
      <c r="A196" s="2">
        <v>25</v>
      </c>
      <c r="B196">
        <v>151996</v>
      </c>
      <c r="D196" s="10">
        <f>('Solid Blue'!D195-'Solid Blue (rerun)'!D195)/'Solid Blue'!D195</f>
        <v>9.9150141643059488E-3</v>
      </c>
      <c r="E196" s="10">
        <f>('Solid Blue'!E195-'Solid Blue (rerun)'!E195)/'Solid Blue'!E195</f>
        <v>1.2957317073170731E-2</v>
      </c>
      <c r="F196" s="10">
        <f>('Solid Blue'!F195-'Solid Blue (rerun)'!F195)/'Solid Blue'!F195</f>
        <v>1.237842617152962E-2</v>
      </c>
      <c r="G196" s="10">
        <f>('Solid Blue'!G195-'Solid Blue (rerun)'!G195)/'Solid Blue'!G195</f>
        <v>1.1927181418706842E-2</v>
      </c>
      <c r="I196" s="10">
        <f>('Solid Blue'!P195-'Solid Blue (rerun)'!P195)/'Solid Blue'!P195</f>
        <v>1.5471167369901548E-2</v>
      </c>
      <c r="J196" s="10">
        <f>('Solid Blue'!Q195-'Solid Blue (rerun)'!Q195)/'Solid Blue'!Q195</f>
        <v>1.8404907975460124E-2</v>
      </c>
      <c r="K196" s="10">
        <f>('Solid Blue'!R195-'Solid Blue (rerun)'!R195)/'Solid Blue'!R195</f>
        <v>1.9108280254777069E-2</v>
      </c>
      <c r="L196" s="10">
        <f>('Solid Blue'!S195-'Solid Blue (rerun)'!S195)/'Solid Blue'!S195</f>
        <v>1.739405439595193E-2</v>
      </c>
    </row>
    <row r="197" spans="1:12">
      <c r="A197" s="2">
        <v>26</v>
      </c>
      <c r="B197">
        <v>152239</v>
      </c>
      <c r="D197" s="10">
        <f>('Solid Blue'!D196-'Solid Blue (rerun)'!D196)/'Solid Blue'!D196</f>
        <v>9.9150141643059488E-3</v>
      </c>
      <c r="E197" s="10">
        <f>('Solid Blue'!E196-'Solid Blue (rerun)'!E196)/'Solid Blue'!E196</f>
        <v>1.2957317073170731E-2</v>
      </c>
      <c r="F197" s="10">
        <f>('Solid Blue'!F196-'Solid Blue (rerun)'!F196)/'Solid Blue'!F196</f>
        <v>1.237842617152962E-2</v>
      </c>
      <c r="G197" s="10">
        <f>('Solid Blue'!G196-'Solid Blue (rerun)'!G196)/'Solid Blue'!G196</f>
        <v>1.1927181418706842E-2</v>
      </c>
      <c r="I197" s="10">
        <f>('Solid Blue'!P196-'Solid Blue (rerun)'!P196)/'Solid Blue'!P196</f>
        <v>1.5471167369901548E-2</v>
      </c>
      <c r="J197" s="10">
        <f>('Solid Blue'!Q196-'Solid Blue (rerun)'!Q196)/'Solid Blue'!Q196</f>
        <v>1.8404907975460124E-2</v>
      </c>
      <c r="K197" s="10">
        <f>('Solid Blue'!R196-'Solid Blue (rerun)'!R196)/'Solid Blue'!R196</f>
        <v>1.9108280254777069E-2</v>
      </c>
      <c r="L197" s="10">
        <f>('Solid Blue'!S196-'Solid Blue (rerun)'!S196)/'Solid Blue'!S196</f>
        <v>1.7710309930423784E-2</v>
      </c>
    </row>
    <row r="198" spans="1:12">
      <c r="A198" s="2">
        <v>27</v>
      </c>
      <c r="B198">
        <v>152481</v>
      </c>
      <c r="D198" s="10">
        <f>('Solid Blue'!D197-'Solid Blue (rerun)'!D197)/'Solid Blue'!D197</f>
        <v>9.9150141643059488E-3</v>
      </c>
      <c r="E198" s="10">
        <f>('Solid Blue'!E197-'Solid Blue (rerun)'!E197)/'Solid Blue'!E197</f>
        <v>1.2195121951219513E-2</v>
      </c>
      <c r="F198" s="10">
        <f>('Solid Blue'!F197-'Solid Blue (rerun)'!F197)/'Solid Blue'!F197</f>
        <v>1.237842617152962E-2</v>
      </c>
      <c r="G198" s="10">
        <f>('Solid Blue'!G197-'Solid Blue (rerun)'!G197)/'Solid Blue'!G197</f>
        <v>1.1927181418706842E-2</v>
      </c>
      <c r="I198" s="10">
        <f>('Solid Blue'!P197-'Solid Blue (rerun)'!P197)/'Solid Blue'!P197</f>
        <v>1.5471167369901548E-2</v>
      </c>
      <c r="J198" s="10">
        <f>('Solid Blue'!Q197-'Solid Blue (rerun)'!Q197)/'Solid Blue'!Q197</f>
        <v>1.8404907975460124E-2</v>
      </c>
      <c r="K198" s="10">
        <f>('Solid Blue'!R197-'Solid Blue (rerun)'!R197)/'Solid Blue'!R197</f>
        <v>1.9108280254777069E-2</v>
      </c>
      <c r="L198" s="10">
        <f>('Solid Blue'!S197-'Solid Blue (rerun)'!S197)/'Solid Blue'!S197</f>
        <v>1.739405439595193E-2</v>
      </c>
    </row>
    <row r="199" spans="1:12">
      <c r="A199" s="2">
        <v>28</v>
      </c>
      <c r="B199">
        <v>152724</v>
      </c>
      <c r="D199" s="10">
        <f>('Solid Blue'!D198-'Solid Blue (rerun)'!D198)/'Solid Blue'!D198</f>
        <v>9.9150141643059488E-3</v>
      </c>
      <c r="E199" s="10">
        <f>('Solid Blue'!E198-'Solid Blue (rerun)'!E198)/'Solid Blue'!E198</f>
        <v>1.2195121951219513E-2</v>
      </c>
      <c r="F199" s="10">
        <f>('Solid Blue'!F198-'Solid Blue (rerun)'!F198)/'Solid Blue'!F198</f>
        <v>1.237842617152962E-2</v>
      </c>
      <c r="G199" s="10">
        <f>('Solid Blue'!G198-'Solid Blue (rerun)'!G198)/'Solid Blue'!G198</f>
        <v>1.1613308223477715E-2</v>
      </c>
      <c r="I199" s="10">
        <f>('Solid Blue'!P198-'Solid Blue (rerun)'!P198)/'Solid Blue'!P198</f>
        <v>1.5471167369901548E-2</v>
      </c>
      <c r="J199" s="10">
        <f>('Solid Blue'!Q198-'Solid Blue (rerun)'!Q198)/'Solid Blue'!Q198</f>
        <v>1.8404907975460124E-2</v>
      </c>
      <c r="K199" s="10">
        <f>('Solid Blue'!R198-'Solid Blue (rerun)'!R198)/'Solid Blue'!R198</f>
        <v>1.8198362147406732E-2</v>
      </c>
      <c r="L199" s="10">
        <f>('Solid Blue'!S198-'Solid Blue (rerun)'!S198)/'Solid Blue'!S198</f>
        <v>1.739405439595193E-2</v>
      </c>
    </row>
    <row r="200" spans="1:12">
      <c r="A200" s="2">
        <v>29</v>
      </c>
      <c r="B200">
        <v>152966</v>
      </c>
      <c r="D200" s="10">
        <f>('Solid Blue'!D199-'Solid Blue (rerun)'!D199)/'Solid Blue'!D199</f>
        <v>8.4985835694051E-3</v>
      </c>
      <c r="E200" s="10">
        <f>('Solid Blue'!E199-'Solid Blue (rerun)'!E199)/'Solid Blue'!E199</f>
        <v>1.2195121951219513E-2</v>
      </c>
      <c r="F200" s="10">
        <f>('Solid Blue'!F199-'Solid Blue (rerun)'!F199)/'Solid Blue'!F199</f>
        <v>1.3250883392226149E-2</v>
      </c>
      <c r="G200" s="10">
        <f>('Solid Blue'!G199-'Solid Blue (rerun)'!G199)/'Solid Blue'!G199</f>
        <v>1.1613308223477715E-2</v>
      </c>
      <c r="I200" s="10">
        <f>('Solid Blue'!P199-'Solid Blue (rerun)'!P199)/'Solid Blue'!P199</f>
        <v>1.5471167369901548E-2</v>
      </c>
      <c r="J200" s="10">
        <f>('Solid Blue'!Q199-'Solid Blue (rerun)'!Q199)/'Solid Blue'!Q199</f>
        <v>1.8404907975460124E-2</v>
      </c>
      <c r="K200" s="10">
        <f>('Solid Blue'!R199-'Solid Blue (rerun)'!R199)/'Solid Blue'!R199</f>
        <v>1.9108280254777069E-2</v>
      </c>
      <c r="L200" s="10">
        <f>('Solid Blue'!S199-'Solid Blue (rerun)'!S199)/'Solid Blue'!S199</f>
        <v>1.7704710717673097E-2</v>
      </c>
    </row>
    <row r="201" spans="1:12">
      <c r="A201" s="2">
        <v>30</v>
      </c>
      <c r="B201">
        <v>153208</v>
      </c>
      <c r="D201" s="10">
        <f>('Solid Blue'!D200-'Solid Blue (rerun)'!D200)/'Solid Blue'!D200</f>
        <v>8.4985835694051E-3</v>
      </c>
      <c r="E201" s="10">
        <f>('Solid Blue'!E200-'Solid Blue (rerun)'!E200)/'Solid Blue'!E200</f>
        <v>1.2195121951219513E-2</v>
      </c>
      <c r="F201" s="10">
        <f>('Solid Blue'!F200-'Solid Blue (rerun)'!F200)/'Solid Blue'!F200</f>
        <v>1.3250883392226149E-2</v>
      </c>
      <c r="G201" s="10">
        <f>('Solid Blue'!G200-'Solid Blue (rerun)'!G200)/'Solid Blue'!G200</f>
        <v>1.1923438970818953E-2</v>
      </c>
      <c r="I201" s="10">
        <f>('Solid Blue'!P200-'Solid Blue (rerun)'!P200)/'Solid Blue'!P200</f>
        <v>1.5471167369901548E-2</v>
      </c>
      <c r="J201" s="10">
        <f>('Solid Blue'!Q200-'Solid Blue (rerun)'!Q200)/'Solid Blue'!Q200</f>
        <v>1.8404907975460124E-2</v>
      </c>
      <c r="K201" s="10">
        <f>('Solid Blue'!R200-'Solid Blue (rerun)'!R200)/'Solid Blue'!R200</f>
        <v>1.8198362147406732E-2</v>
      </c>
      <c r="L201" s="10">
        <f>('Solid Blue'!S200-'Solid Blue (rerun)'!S200)/'Solid Blue'!S200</f>
        <v>1.7704710717673097E-2</v>
      </c>
    </row>
    <row r="202" spans="1:12">
      <c r="A202" s="2">
        <v>31</v>
      </c>
      <c r="B202">
        <v>153451</v>
      </c>
      <c r="D202" s="10">
        <f>('Solid Blue'!D201-'Solid Blue (rerun)'!D201)/'Solid Blue'!D201</f>
        <v>9.9150141643059488E-3</v>
      </c>
      <c r="E202" s="10">
        <f>('Solid Blue'!E201-'Solid Blue (rerun)'!E201)/'Solid Blue'!E201</f>
        <v>1.2947448591012947E-2</v>
      </c>
      <c r="F202" s="10">
        <f>('Solid Blue'!F201-'Solid Blue (rerun)'!F201)/'Solid Blue'!F201</f>
        <v>1.237842617152962E-2</v>
      </c>
      <c r="G202" s="10">
        <f>('Solid Blue'!G201-'Solid Blue (rerun)'!G201)/'Solid Blue'!G201</f>
        <v>1.1923438970818953E-2</v>
      </c>
      <c r="I202" s="10">
        <f>('Solid Blue'!P201-'Solid Blue (rerun)'!P201)/'Solid Blue'!P201</f>
        <v>1.5471167369901548E-2</v>
      </c>
      <c r="J202" s="10">
        <f>('Solid Blue'!Q201-'Solid Blue (rerun)'!Q201)/'Solid Blue'!Q201</f>
        <v>1.8404907975460124E-2</v>
      </c>
      <c r="K202" s="10">
        <f>('Solid Blue'!R201-'Solid Blue (rerun)'!R201)/'Solid Blue'!R201</f>
        <v>1.9108280254777069E-2</v>
      </c>
      <c r="L202" s="10">
        <f>('Solid Blue'!S201-'Solid Blue (rerun)'!S201)/'Solid Blue'!S201</f>
        <v>1.7077798861480076E-2</v>
      </c>
    </row>
    <row r="203" spans="1:12">
      <c r="A203" s="2">
        <v>32</v>
      </c>
      <c r="B203">
        <v>153694</v>
      </c>
      <c r="D203" s="10">
        <f>('Solid Blue'!D202-'Solid Blue (rerun)'!D202)/'Solid Blue'!D202</f>
        <v>8.4985835694051E-3</v>
      </c>
      <c r="E203" s="10">
        <f>('Solid Blue'!E202-'Solid Blue (rerun)'!E202)/'Solid Blue'!E202</f>
        <v>1.2947448591012947E-2</v>
      </c>
      <c r="F203" s="10">
        <f>('Solid Blue'!F202-'Solid Blue (rerun)'!F202)/'Solid Blue'!F202</f>
        <v>1.3250883392226149E-2</v>
      </c>
      <c r="G203" s="10">
        <f>('Solid Blue'!G202-'Solid Blue (rerun)'!G202)/'Solid Blue'!G202</f>
        <v>1.1923438970818953E-2</v>
      </c>
      <c r="I203" s="10">
        <f>('Solid Blue'!P202-'Solid Blue (rerun)'!P202)/'Solid Blue'!P202</f>
        <v>1.5471167369901548E-2</v>
      </c>
      <c r="J203" s="10">
        <f>('Solid Blue'!Q202-'Solid Blue (rerun)'!Q202)/'Solid Blue'!Q202</f>
        <v>1.8404907975460124E-2</v>
      </c>
      <c r="K203" s="10">
        <f>('Solid Blue'!R202-'Solid Blue (rerun)'!R202)/'Solid Blue'!R202</f>
        <v>1.8198362147406732E-2</v>
      </c>
      <c r="L203" s="10">
        <f>('Solid Blue'!S202-'Solid Blue (rerun)'!S202)/'Solid Blue'!S202</f>
        <v>1.7077798861480076E-2</v>
      </c>
    </row>
    <row r="204" spans="1:12">
      <c r="A204" s="2">
        <v>33</v>
      </c>
      <c r="B204">
        <v>153935</v>
      </c>
      <c r="D204" s="10">
        <f>('Solid Blue'!D203-'Solid Blue (rerun)'!D203)/'Solid Blue'!D203</f>
        <v>8.4985835694051E-3</v>
      </c>
      <c r="E204" s="10">
        <f>('Solid Blue'!E203-'Solid Blue (rerun)'!E203)/'Solid Blue'!E203</f>
        <v>1.2195121951219513E-2</v>
      </c>
      <c r="F204" s="10">
        <f>('Solid Blue'!F203-'Solid Blue (rerun)'!F203)/'Solid Blue'!F203</f>
        <v>1.3250883392226149E-2</v>
      </c>
      <c r="G204" s="10">
        <f>('Solid Blue'!G203-'Solid Blue (rerun)'!G203)/'Solid Blue'!G203</f>
        <v>1.1923438970818953E-2</v>
      </c>
      <c r="I204" s="10">
        <f>('Solid Blue'!P203-'Solid Blue (rerun)'!P203)/'Solid Blue'!P203</f>
        <v>1.5471167369901548E-2</v>
      </c>
      <c r="J204" s="10">
        <f>('Solid Blue'!Q203-'Solid Blue (rerun)'!Q203)/'Solid Blue'!Q203</f>
        <v>1.8404907975460124E-2</v>
      </c>
      <c r="K204" s="10">
        <f>('Solid Blue'!R203-'Solid Blue (rerun)'!R203)/'Solid Blue'!R203</f>
        <v>1.8198362147406732E-2</v>
      </c>
      <c r="L204" s="10">
        <f>('Solid Blue'!S203-'Solid Blue (rerun)'!S203)/'Solid Blue'!S203</f>
        <v>1.7388555169143217E-2</v>
      </c>
    </row>
    <row r="205" spans="1:12">
      <c r="A205" s="2">
        <v>34</v>
      </c>
      <c r="B205">
        <v>154178</v>
      </c>
      <c r="D205" s="10">
        <f>('Solid Blue'!D204-'Solid Blue (rerun)'!D204)/'Solid Blue'!D204</f>
        <v>9.9150141643059488E-3</v>
      </c>
      <c r="E205" s="10">
        <f>('Solid Blue'!E204-'Solid Blue (rerun)'!E204)/'Solid Blue'!E204</f>
        <v>1.2947448591012947E-2</v>
      </c>
      <c r="F205" s="10">
        <f>('Solid Blue'!F204-'Solid Blue (rerun)'!F204)/'Solid Blue'!F204</f>
        <v>1.237842617152962E-2</v>
      </c>
      <c r="G205" s="10">
        <f>('Solid Blue'!G204-'Solid Blue (rerun)'!G204)/'Solid Blue'!G204</f>
        <v>1.1923438970818953E-2</v>
      </c>
      <c r="I205" s="10">
        <f>('Solid Blue'!P204-'Solid Blue (rerun)'!P204)/'Solid Blue'!P204</f>
        <v>1.5471167369901548E-2</v>
      </c>
      <c r="J205" s="10">
        <f>('Solid Blue'!Q204-'Solid Blue (rerun)'!Q204)/'Solid Blue'!Q204</f>
        <v>1.8404907975460124E-2</v>
      </c>
      <c r="K205" s="10">
        <f>('Solid Blue'!R204-'Solid Blue (rerun)'!R204)/'Solid Blue'!R204</f>
        <v>1.8198362147406732E-2</v>
      </c>
      <c r="L205" s="10">
        <f>('Solid Blue'!S204-'Solid Blue (rerun)'!S204)/'Solid Blue'!S204</f>
        <v>1.7077798861480076E-2</v>
      </c>
    </row>
    <row r="206" spans="1:12">
      <c r="A206" s="2">
        <v>35</v>
      </c>
      <c r="B206">
        <v>154421</v>
      </c>
      <c r="D206" s="10">
        <f>('Solid Blue'!D205-'Solid Blue (rerun)'!D205)/'Solid Blue'!D205</f>
        <v>8.4985835694051E-3</v>
      </c>
      <c r="E206" s="10">
        <f>('Solid Blue'!E205-'Solid Blue (rerun)'!E205)/'Solid Blue'!E205</f>
        <v>1.2947448591012947E-2</v>
      </c>
      <c r="F206" s="10">
        <f>('Solid Blue'!F205-'Solid Blue (rerun)'!F205)/'Solid Blue'!F205</f>
        <v>1.3250883392226149E-2</v>
      </c>
      <c r="G206" s="10">
        <f>('Solid Blue'!G205-'Solid Blue (rerun)'!G205)/'Solid Blue'!G205</f>
        <v>1.1923438970818953E-2</v>
      </c>
      <c r="I206" s="10">
        <f>('Solid Blue'!P205-'Solid Blue (rerun)'!P205)/'Solid Blue'!P205</f>
        <v>1.5471167369901548E-2</v>
      </c>
      <c r="J206" s="10">
        <f>('Solid Blue'!Q205-'Solid Blue (rerun)'!Q205)/'Solid Blue'!Q205</f>
        <v>1.763803680981595E-2</v>
      </c>
      <c r="K206" s="10">
        <f>('Solid Blue'!R205-'Solid Blue (rerun)'!R205)/'Solid Blue'!R205</f>
        <v>1.8198362147406732E-2</v>
      </c>
      <c r="L206" s="10">
        <f>('Solid Blue'!S205-'Solid Blue (rerun)'!S205)/'Solid Blue'!S205</f>
        <v>1.7388555169143217E-2</v>
      </c>
    </row>
    <row r="207" spans="1:12">
      <c r="A207" s="2">
        <v>36</v>
      </c>
      <c r="B207">
        <v>154663</v>
      </c>
      <c r="D207" s="10">
        <f>('Solid Blue'!D206-'Solid Blue (rerun)'!D206)/'Solid Blue'!D206</f>
        <v>8.4985835694051E-3</v>
      </c>
      <c r="E207" s="10">
        <f>('Solid Blue'!E206-'Solid Blue (rerun)'!E206)/'Solid Blue'!E206</f>
        <v>1.2947448591012947E-2</v>
      </c>
      <c r="F207" s="10">
        <f>('Solid Blue'!F206-'Solid Blue (rerun)'!F206)/'Solid Blue'!F206</f>
        <v>1.3250883392226149E-2</v>
      </c>
      <c r="G207" s="10">
        <f>('Solid Blue'!G206-'Solid Blue (rerun)'!G206)/'Solid Blue'!G206</f>
        <v>1.1923438970818953E-2</v>
      </c>
      <c r="I207" s="10">
        <f>('Solid Blue'!P206-'Solid Blue (rerun)'!P206)/'Solid Blue'!P206</f>
        <v>1.5471167369901548E-2</v>
      </c>
      <c r="J207" s="10">
        <f>('Solid Blue'!Q206-'Solid Blue (rerun)'!Q206)/'Solid Blue'!Q206</f>
        <v>1.763803680981595E-2</v>
      </c>
      <c r="K207" s="10">
        <f>('Solid Blue'!R206-'Solid Blue (rerun)'!R206)/'Solid Blue'!R206</f>
        <v>1.8198362147406732E-2</v>
      </c>
      <c r="L207" s="10">
        <f>('Solid Blue'!S206-'Solid Blue (rerun)'!S206)/'Solid Blue'!S206</f>
        <v>1.7704710717673097E-2</v>
      </c>
    </row>
    <row r="208" spans="1:12">
      <c r="A208" s="2">
        <v>37</v>
      </c>
      <c r="B208">
        <v>154906</v>
      </c>
      <c r="D208" s="10">
        <f>('Solid Blue'!D207-'Solid Blue (rerun)'!D207)/'Solid Blue'!D207</f>
        <v>8.4985835694051E-3</v>
      </c>
      <c r="E208" s="10">
        <f>('Solid Blue'!E207-'Solid Blue (rerun)'!E207)/'Solid Blue'!E207</f>
        <v>1.2947448591012947E-2</v>
      </c>
      <c r="F208" s="10">
        <f>('Solid Blue'!F207-'Solid Blue (rerun)'!F207)/'Solid Blue'!F207</f>
        <v>1.237842617152962E-2</v>
      </c>
      <c r="G208" s="10">
        <f>('Solid Blue'!G207-'Solid Blue (rerun)'!G207)/'Solid Blue'!G207</f>
        <v>1.1923438970818953E-2</v>
      </c>
      <c r="I208" s="10">
        <f>('Solid Blue'!P207-'Solid Blue (rerun)'!P207)/'Solid Blue'!P207</f>
        <v>1.5471167369901548E-2</v>
      </c>
      <c r="J208" s="10">
        <f>('Solid Blue'!Q207-'Solid Blue (rerun)'!Q207)/'Solid Blue'!Q207</f>
        <v>1.763803680981595E-2</v>
      </c>
      <c r="K208" s="10">
        <f>('Solid Blue'!R207-'Solid Blue (rerun)'!R207)/'Solid Blue'!R207</f>
        <v>1.8198362147406732E-2</v>
      </c>
      <c r="L208" s="10">
        <f>('Solid Blue'!S207-'Solid Blue (rerun)'!S207)/'Solid Blue'!S207</f>
        <v>1.7388555169143217E-2</v>
      </c>
    </row>
    <row r="209" spans="1:12">
      <c r="A209" s="2">
        <v>38</v>
      </c>
      <c r="B209">
        <v>155148</v>
      </c>
      <c r="D209" s="10">
        <f>('Solid Blue'!D208-'Solid Blue (rerun)'!D208)/'Solid Blue'!D208</f>
        <v>9.9009900990099011E-3</v>
      </c>
      <c r="E209" s="10">
        <f>('Solid Blue'!E208-'Solid Blue (rerun)'!E208)/'Solid Blue'!E208</f>
        <v>1.2947448591012947E-2</v>
      </c>
      <c r="F209" s="10">
        <f>('Solid Blue'!F208-'Solid Blue (rerun)'!F208)/'Solid Blue'!F208</f>
        <v>1.3250883392226149E-2</v>
      </c>
      <c r="G209" s="10">
        <f>('Solid Blue'!G208-'Solid Blue (rerun)'!G208)/'Solid Blue'!G208</f>
        <v>1.1609664261060559E-2</v>
      </c>
      <c r="I209" s="10">
        <f>('Solid Blue'!P208-'Solid Blue (rerun)'!P208)/'Solid Blue'!P208</f>
        <v>1.5471167369901548E-2</v>
      </c>
      <c r="J209" s="10">
        <f>('Solid Blue'!Q208-'Solid Blue (rerun)'!Q208)/'Solid Blue'!Q208</f>
        <v>1.8404907975460124E-2</v>
      </c>
      <c r="K209" s="10">
        <f>('Solid Blue'!R208-'Solid Blue (rerun)'!R208)/'Solid Blue'!R208</f>
        <v>1.8198362147406732E-2</v>
      </c>
      <c r="L209" s="10">
        <f>('Solid Blue'!S208-'Solid Blue (rerun)'!S208)/'Solid Blue'!S208</f>
        <v>1.7388555169143217E-2</v>
      </c>
    </row>
    <row r="210" spans="1:12">
      <c r="A210" s="2">
        <v>39</v>
      </c>
      <c r="B210">
        <v>155390</v>
      </c>
      <c r="D210" s="10">
        <f>('Solid Blue'!D209-'Solid Blue (rerun)'!D209)/'Solid Blue'!D209</f>
        <v>9.9009900990099011E-3</v>
      </c>
      <c r="E210" s="10">
        <f>('Solid Blue'!E209-'Solid Blue (rerun)'!E209)/'Solid Blue'!E209</f>
        <v>1.2947448591012947E-2</v>
      </c>
      <c r="F210" s="10">
        <f>('Solid Blue'!F209-'Solid Blue (rerun)'!F209)/'Solid Blue'!F209</f>
        <v>1.2367491166077738E-2</v>
      </c>
      <c r="G210" s="10">
        <f>('Solid Blue'!G209-'Solid Blue (rerun)'!G209)/'Solid Blue'!G209</f>
        <v>1.1919698870765371E-2</v>
      </c>
      <c r="I210" s="10">
        <f>('Solid Blue'!P209-'Solid Blue (rerun)'!P209)/'Solid Blue'!P209</f>
        <v>1.5471167369901548E-2</v>
      </c>
      <c r="J210" s="10">
        <f>('Solid Blue'!Q209-'Solid Blue (rerun)'!Q209)/'Solid Blue'!Q209</f>
        <v>1.8404907975460124E-2</v>
      </c>
      <c r="K210" s="10">
        <f>('Solid Blue'!R209-'Solid Blue (rerun)'!R209)/'Solid Blue'!R209</f>
        <v>1.8198362147406732E-2</v>
      </c>
      <c r="L210" s="10">
        <f>('Solid Blue'!S209-'Solid Blue (rerun)'!S209)/'Solid Blue'!S209</f>
        <v>1.7388555169143217E-2</v>
      </c>
    </row>
    <row r="211" spans="1:12">
      <c r="A211" s="2">
        <v>40</v>
      </c>
      <c r="B211">
        <v>155633</v>
      </c>
      <c r="D211" s="10">
        <f>('Solid Blue'!D210-'Solid Blue (rerun)'!D210)/'Solid Blue'!D210</f>
        <v>9.9009900990099011E-3</v>
      </c>
      <c r="E211" s="10">
        <f>('Solid Blue'!E210-'Solid Blue (rerun)'!E210)/'Solid Blue'!E210</f>
        <v>1.2947448591012947E-2</v>
      </c>
      <c r="F211" s="10">
        <f>('Solid Blue'!F210-'Solid Blue (rerun)'!F210)/'Solid Blue'!F210</f>
        <v>1.3250883392226149E-2</v>
      </c>
      <c r="G211" s="10">
        <f>('Solid Blue'!G210-'Solid Blue (rerun)'!G210)/'Solid Blue'!G210</f>
        <v>1.1919698870765371E-2</v>
      </c>
      <c r="I211" s="10">
        <f>('Solid Blue'!P210-'Solid Blue (rerun)'!P210)/'Solid Blue'!P210</f>
        <v>1.5471167369901548E-2</v>
      </c>
      <c r="J211" s="10">
        <f>('Solid Blue'!Q210-'Solid Blue (rerun)'!Q210)/'Solid Blue'!Q210</f>
        <v>1.8404907975460124E-2</v>
      </c>
      <c r="K211" s="10">
        <f>('Solid Blue'!R210-'Solid Blue (rerun)'!R210)/'Solid Blue'!R210</f>
        <v>1.8198362147406732E-2</v>
      </c>
      <c r="L211" s="10">
        <f>('Solid Blue'!S210-'Solid Blue (rerun)'!S210)/'Solid Blue'!S210</f>
        <v>1.7388555169143217E-2</v>
      </c>
    </row>
    <row r="212" spans="1:12">
      <c r="A212" s="2">
        <v>41</v>
      </c>
      <c r="B212">
        <v>155876</v>
      </c>
      <c r="D212" s="10">
        <f>('Solid Blue'!D211-'Solid Blue (rerun)'!D211)/'Solid Blue'!D211</f>
        <v>8.4985835694051E-3</v>
      </c>
      <c r="E212" s="10">
        <f>('Solid Blue'!E211-'Solid Blue (rerun)'!E211)/'Solid Blue'!E211</f>
        <v>1.2947448591012947E-2</v>
      </c>
      <c r="F212" s="10">
        <f>('Solid Blue'!F211-'Solid Blue (rerun)'!F211)/'Solid Blue'!F211</f>
        <v>1.3250883392226149E-2</v>
      </c>
      <c r="G212" s="10">
        <f>('Solid Blue'!G211-'Solid Blue (rerun)'!G211)/'Solid Blue'!G211</f>
        <v>1.1609664261060559E-2</v>
      </c>
      <c r="I212" s="10">
        <f>('Solid Blue'!P211-'Solid Blue (rerun)'!P211)/'Solid Blue'!P211</f>
        <v>1.5471167369901548E-2</v>
      </c>
      <c r="J212" s="10">
        <f>('Solid Blue'!Q211-'Solid Blue (rerun)'!Q211)/'Solid Blue'!Q211</f>
        <v>1.763803680981595E-2</v>
      </c>
      <c r="K212" s="10">
        <f>('Solid Blue'!R211-'Solid Blue (rerun)'!R211)/'Solid Blue'!R211</f>
        <v>1.8198362147406732E-2</v>
      </c>
      <c r="L212" s="10">
        <f>('Solid Blue'!S211-'Solid Blue (rerun)'!S211)/'Solid Blue'!S211</f>
        <v>1.7388555169143217E-2</v>
      </c>
    </row>
    <row r="213" spans="1:12">
      <c r="A213" s="2">
        <v>42</v>
      </c>
      <c r="B213">
        <v>156118</v>
      </c>
      <c r="D213" s="10">
        <f>('Solid Blue'!D212-'Solid Blue (rerun)'!D212)/'Solid Blue'!D212</f>
        <v>9.9009900990099011E-3</v>
      </c>
      <c r="E213" s="10">
        <f>('Solid Blue'!E212-'Solid Blue (rerun)'!E212)/'Solid Blue'!E212</f>
        <v>1.2947448591012947E-2</v>
      </c>
      <c r="F213" s="10">
        <f>('Solid Blue'!F212-'Solid Blue (rerun)'!F212)/'Solid Blue'!F212</f>
        <v>1.2367491166077738E-2</v>
      </c>
      <c r="G213" s="10">
        <f>('Solid Blue'!G212-'Solid Blue (rerun)'!G212)/'Solid Blue'!G212</f>
        <v>1.1919698870765371E-2</v>
      </c>
      <c r="I213" s="10">
        <f>('Solid Blue'!P212-'Solid Blue (rerun)'!P212)/'Solid Blue'!P212</f>
        <v>1.5471167369901548E-2</v>
      </c>
      <c r="J213" s="10">
        <f>('Solid Blue'!Q212-'Solid Blue (rerun)'!Q212)/'Solid Blue'!Q212</f>
        <v>1.763803680981595E-2</v>
      </c>
      <c r="K213" s="10">
        <f>('Solid Blue'!R212-'Solid Blue (rerun)'!R212)/'Solid Blue'!R212</f>
        <v>1.8198362147406732E-2</v>
      </c>
      <c r="L213" s="10">
        <f>('Solid Blue'!S212-'Solid Blue (rerun)'!S212)/'Solid Blue'!S212</f>
        <v>1.7388555169143217E-2</v>
      </c>
    </row>
    <row r="214" spans="1:12">
      <c r="A214" s="2">
        <v>43</v>
      </c>
      <c r="B214">
        <v>156360</v>
      </c>
      <c r="D214" s="10">
        <f>('Solid Blue'!D213-'Solid Blue (rerun)'!D213)/'Solid Blue'!D213</f>
        <v>9.9009900990099011E-3</v>
      </c>
      <c r="E214" s="10">
        <f>('Solid Blue'!E213-'Solid Blue (rerun)'!E213)/'Solid Blue'!E213</f>
        <v>1.2947448591012947E-2</v>
      </c>
      <c r="F214" s="10">
        <f>('Solid Blue'!F213-'Solid Blue (rerun)'!F213)/'Solid Blue'!F213</f>
        <v>1.2367491166077738E-2</v>
      </c>
      <c r="G214" s="10">
        <f>('Solid Blue'!G213-'Solid Blue (rerun)'!G213)/'Solid Blue'!G213</f>
        <v>1.1919698870765371E-2</v>
      </c>
      <c r="I214" s="10">
        <f>('Solid Blue'!P213-'Solid Blue (rerun)'!P213)/'Solid Blue'!P213</f>
        <v>1.5471167369901548E-2</v>
      </c>
      <c r="J214" s="10">
        <f>('Solid Blue'!Q213-'Solid Blue (rerun)'!Q213)/'Solid Blue'!Q213</f>
        <v>1.763803680981595E-2</v>
      </c>
      <c r="K214" s="10">
        <f>('Solid Blue'!R213-'Solid Blue (rerun)'!R213)/'Solid Blue'!R213</f>
        <v>1.8198362147406732E-2</v>
      </c>
      <c r="L214" s="10">
        <f>('Solid Blue'!S213-'Solid Blue (rerun)'!S213)/'Solid Blue'!S213</f>
        <v>1.707239962061334E-2</v>
      </c>
    </row>
    <row r="215" spans="1:12">
      <c r="A215" s="2">
        <v>44</v>
      </c>
      <c r="B215">
        <v>156603</v>
      </c>
      <c r="D215" s="10">
        <f>('Solid Blue'!D214-'Solid Blue (rerun)'!D214)/'Solid Blue'!D214</f>
        <v>8.4985835694051E-3</v>
      </c>
      <c r="E215" s="10">
        <f>('Solid Blue'!E214-'Solid Blue (rerun)'!E214)/'Solid Blue'!E214</f>
        <v>1.2185833968012186E-2</v>
      </c>
      <c r="F215" s="10">
        <f>('Solid Blue'!F214-'Solid Blue (rerun)'!F214)/'Solid Blue'!F214</f>
        <v>1.3250883392226149E-2</v>
      </c>
      <c r="G215" s="10">
        <f>('Solid Blue'!G214-'Solid Blue (rerun)'!G214)/'Solid Blue'!G214</f>
        <v>1.1919698870765371E-2</v>
      </c>
      <c r="I215" s="10">
        <f>('Solid Blue'!P214-'Solid Blue (rerun)'!P214)/'Solid Blue'!P214</f>
        <v>1.5471167369901548E-2</v>
      </c>
      <c r="J215" s="10">
        <f>('Solid Blue'!Q214-'Solid Blue (rerun)'!Q214)/'Solid Blue'!Q214</f>
        <v>1.763803680981595E-2</v>
      </c>
      <c r="K215" s="10">
        <f>('Solid Blue'!R214-'Solid Blue (rerun)'!R214)/'Solid Blue'!R214</f>
        <v>1.8198362147406732E-2</v>
      </c>
      <c r="L215" s="10">
        <f>('Solid Blue'!S214-'Solid Blue (rerun)'!S214)/'Solid Blue'!S214</f>
        <v>1.707239962061334E-2</v>
      </c>
    </row>
    <row r="216" spans="1:12">
      <c r="A216" s="2">
        <v>45</v>
      </c>
      <c r="B216">
        <v>156846</v>
      </c>
      <c r="D216" s="10">
        <f>('Solid Blue'!D215-'Solid Blue (rerun)'!D215)/'Solid Blue'!D215</f>
        <v>9.9009900990099011E-3</v>
      </c>
      <c r="E216" s="10">
        <f>('Solid Blue'!E215-'Solid Blue (rerun)'!E215)/'Solid Blue'!E215</f>
        <v>1.2185833968012186E-2</v>
      </c>
      <c r="F216" s="10">
        <f>('Solid Blue'!F215-'Solid Blue (rerun)'!F215)/'Solid Blue'!F215</f>
        <v>1.2367491166077738E-2</v>
      </c>
      <c r="G216" s="10">
        <f>('Solid Blue'!G215-'Solid Blue (rerun)'!G215)/'Solid Blue'!G215</f>
        <v>1.1606022584692597E-2</v>
      </c>
      <c r="I216" s="10">
        <f>('Solid Blue'!P215-'Solid Blue (rerun)'!P215)/'Solid Blue'!P215</f>
        <v>1.5471167369901548E-2</v>
      </c>
      <c r="J216" s="10">
        <f>('Solid Blue'!Q215-'Solid Blue (rerun)'!Q215)/'Solid Blue'!Q215</f>
        <v>1.763803680981595E-2</v>
      </c>
      <c r="K216" s="10">
        <f>('Solid Blue'!R215-'Solid Blue (rerun)'!R215)/'Solid Blue'!R215</f>
        <v>1.8198362147406732E-2</v>
      </c>
      <c r="L216" s="10">
        <f>('Solid Blue'!S215-'Solid Blue (rerun)'!S215)/'Solid Blue'!S215</f>
        <v>1.707239962061334E-2</v>
      </c>
    </row>
    <row r="217" spans="1:12">
      <c r="A217" s="2">
        <v>46</v>
      </c>
      <c r="B217">
        <v>157087</v>
      </c>
      <c r="D217" s="10">
        <f>('Solid Blue'!D216-'Solid Blue (rerun)'!D216)/'Solid Blue'!D216</f>
        <v>9.9009900990099011E-3</v>
      </c>
      <c r="E217" s="10">
        <f>('Solid Blue'!E216-'Solid Blue (rerun)'!E216)/'Solid Blue'!E216</f>
        <v>1.2947448591012947E-2</v>
      </c>
      <c r="F217" s="10">
        <f>('Solid Blue'!F216-'Solid Blue (rerun)'!F216)/'Solid Blue'!F216</f>
        <v>1.2367491166077738E-2</v>
      </c>
      <c r="G217" s="10">
        <f>('Solid Blue'!G216-'Solid Blue (rerun)'!G216)/'Solid Blue'!G216</f>
        <v>1.1606022584692597E-2</v>
      </c>
      <c r="I217" s="10">
        <f>('Solid Blue'!P216-'Solid Blue (rerun)'!P216)/'Solid Blue'!P216</f>
        <v>1.5471167369901548E-2</v>
      </c>
      <c r="J217" s="10">
        <f>('Solid Blue'!Q216-'Solid Blue (rerun)'!Q216)/'Solid Blue'!Q216</f>
        <v>1.763803680981595E-2</v>
      </c>
      <c r="K217" s="10">
        <f>('Solid Blue'!R216-'Solid Blue (rerun)'!R216)/'Solid Blue'!R216</f>
        <v>1.8181818181818181E-2</v>
      </c>
      <c r="L217" s="10">
        <f>('Solid Blue'!S216-'Solid Blue (rerun)'!S216)/'Solid Blue'!S216</f>
        <v>1.707239962061334E-2</v>
      </c>
    </row>
    <row r="218" spans="1:12">
      <c r="A218" s="2">
        <v>47</v>
      </c>
      <c r="B218">
        <v>157330</v>
      </c>
      <c r="D218" s="10">
        <f>('Solid Blue'!D217-'Solid Blue (rerun)'!D217)/'Solid Blue'!D217</f>
        <v>9.9009900990099011E-3</v>
      </c>
      <c r="E218" s="10">
        <f>('Solid Blue'!E217-'Solid Blue (rerun)'!E217)/'Solid Blue'!E217</f>
        <v>1.2185833968012186E-2</v>
      </c>
      <c r="F218" s="10">
        <f>('Solid Blue'!F217-'Solid Blue (rerun)'!F217)/'Solid Blue'!F217</f>
        <v>1.2367491166077738E-2</v>
      </c>
      <c r="G218" s="10">
        <f>('Solid Blue'!G217-'Solid Blue (rerun)'!G217)/'Solid Blue'!G217</f>
        <v>1.1915961116337409E-2</v>
      </c>
      <c r="I218" s="10">
        <f>('Solid Blue'!P217-'Solid Blue (rerun)'!P217)/'Solid Blue'!P217</f>
        <v>1.5471167369901548E-2</v>
      </c>
      <c r="J218" s="10">
        <f>('Solid Blue'!Q217-'Solid Blue (rerun)'!Q217)/'Solid Blue'!Q217</f>
        <v>1.763803680981595E-2</v>
      </c>
      <c r="K218" s="10">
        <f>('Solid Blue'!R217-'Solid Blue (rerun)'!R217)/'Solid Blue'!R217</f>
        <v>1.8198362147406732E-2</v>
      </c>
      <c r="L218" s="10">
        <f>('Solid Blue'!S217-'Solid Blue (rerun)'!S217)/'Solid Blue'!S217</f>
        <v>1.738305941845765E-2</v>
      </c>
    </row>
    <row r="219" spans="1:12">
      <c r="A219" s="2">
        <v>48</v>
      </c>
      <c r="B219">
        <v>157573</v>
      </c>
      <c r="D219" s="10">
        <f>('Solid Blue'!D218-'Solid Blue (rerun)'!D218)/'Solid Blue'!D218</f>
        <v>9.9009900990099011E-3</v>
      </c>
      <c r="E219" s="10">
        <f>('Solid Blue'!E218-'Solid Blue (rerun)'!E218)/'Solid Blue'!E218</f>
        <v>1.2185833968012186E-2</v>
      </c>
      <c r="F219" s="10">
        <f>('Solid Blue'!F218-'Solid Blue (rerun)'!F218)/'Solid Blue'!F218</f>
        <v>1.2367491166077738E-2</v>
      </c>
      <c r="G219" s="10">
        <f>('Solid Blue'!G218-'Solid Blue (rerun)'!G218)/'Solid Blue'!G218</f>
        <v>1.1606022584692597E-2</v>
      </c>
      <c r="I219" s="10">
        <f>('Solid Blue'!P218-'Solid Blue (rerun)'!P218)/'Solid Blue'!P218</f>
        <v>1.5471167369901548E-2</v>
      </c>
      <c r="J219" s="10">
        <f>('Solid Blue'!Q218-'Solid Blue (rerun)'!Q218)/'Solid Blue'!Q218</f>
        <v>1.763803680981595E-2</v>
      </c>
      <c r="K219" s="10">
        <f>('Solid Blue'!R218-'Solid Blue (rerun)'!R218)/'Solid Blue'!R218</f>
        <v>1.8181818181818181E-2</v>
      </c>
      <c r="L219" s="10">
        <f>('Solid Blue'!S218-'Solid Blue (rerun)'!S218)/'Solid Blue'!S218</f>
        <v>1.738305941845765E-2</v>
      </c>
    </row>
    <row r="220" spans="1:12">
      <c r="A220" s="2">
        <v>49</v>
      </c>
      <c r="B220">
        <v>157815</v>
      </c>
      <c r="D220" s="10">
        <f>('Solid Blue'!D219-'Solid Blue (rerun)'!D219)/'Solid Blue'!D219</f>
        <v>9.9009900990099011E-3</v>
      </c>
      <c r="E220" s="10">
        <f>('Solid Blue'!E219-'Solid Blue (rerun)'!E219)/'Solid Blue'!E219</f>
        <v>1.2947448591012947E-2</v>
      </c>
      <c r="F220" s="10">
        <f>('Solid Blue'!F219-'Solid Blue (rerun)'!F219)/'Solid Blue'!F219</f>
        <v>1.2367491166077738E-2</v>
      </c>
      <c r="G220" s="10">
        <f>('Solid Blue'!G219-'Solid Blue (rerun)'!G219)/'Solid Blue'!G219</f>
        <v>1.1915961116337409E-2</v>
      </c>
      <c r="I220" s="10">
        <f>('Solid Blue'!P219-'Solid Blue (rerun)'!P219)/'Solid Blue'!P219</f>
        <v>1.5471167369901548E-2</v>
      </c>
      <c r="J220" s="10">
        <f>('Solid Blue'!Q219-'Solid Blue (rerun)'!Q219)/'Solid Blue'!Q219</f>
        <v>1.763803680981595E-2</v>
      </c>
      <c r="K220" s="10">
        <f>('Solid Blue'!R219-'Solid Blue (rerun)'!R219)/'Solid Blue'!R219</f>
        <v>1.8198362147406732E-2</v>
      </c>
      <c r="L220" s="10">
        <f>('Solid Blue'!S219-'Solid Blue (rerun)'!S219)/'Solid Blue'!S219</f>
        <v>1.738305941845765E-2</v>
      </c>
    </row>
    <row r="222" spans="1:12">
      <c r="A222" t="s">
        <v>14</v>
      </c>
    </row>
    <row r="224" spans="1:12">
      <c r="A224" s="2">
        <v>0</v>
      </c>
      <c r="B224">
        <v>170032</v>
      </c>
      <c r="D224" s="10">
        <f>('Solid Blue'!D223-'Solid Blue (rerun)'!D223)/'Solid Blue'!D223</f>
        <v>0</v>
      </c>
      <c r="E224" s="10">
        <f>('Solid Blue'!E223-'Solid Blue (rerun)'!E223)/'Solid Blue'!E223</f>
        <v>8.045052292839903E-4</v>
      </c>
      <c r="F224" s="10">
        <f>('Solid Blue'!F223-'Solid Blue (rerun)'!F223)/'Solid Blue'!F223</f>
        <v>9.3370681605975728E-4</v>
      </c>
      <c r="G224" s="10">
        <f>('Solid Blue'!G223-'Solid Blue (rerun)'!G223)/'Solid Blue'!G223</f>
        <v>6.6159444260668215E-4</v>
      </c>
      <c r="I224" s="10">
        <f>('Solid Blue'!P223-'Solid Blue (rerun)'!P223)/'Solid Blue'!P223</f>
        <v>-1.4684287812041115E-3</v>
      </c>
      <c r="J224" s="10">
        <f>('Solid Blue'!Q223-'Solid Blue (rerun)'!Q223)/'Solid Blue'!Q223</f>
        <v>-8.0385852090032153E-4</v>
      </c>
      <c r="K224" s="10">
        <f>('Solid Blue'!R223-'Solid Blue (rerun)'!R223)/'Solid Blue'!R223</f>
        <v>0</v>
      </c>
      <c r="L224" s="10">
        <f>('Solid Blue'!S223-'Solid Blue (rerun)'!S223)/'Solid Blue'!S223</f>
        <v>-6.6225165562913907E-4</v>
      </c>
    </row>
    <row r="225" spans="1:12">
      <c r="A225" s="2">
        <v>1</v>
      </c>
      <c r="B225">
        <v>170272</v>
      </c>
      <c r="D225" s="10">
        <f>('Solid Blue'!D224-'Solid Blue (rerun)'!D224)/'Solid Blue'!D224</f>
        <v>0</v>
      </c>
      <c r="E225" s="10">
        <f>('Solid Blue'!E224-'Solid Blue (rerun)'!E224)/'Solid Blue'!E224</f>
        <v>8.045052292839903E-4</v>
      </c>
      <c r="F225" s="10">
        <f>('Solid Blue'!F224-'Solid Blue (rerun)'!F224)/'Solid Blue'!F224</f>
        <v>0</v>
      </c>
      <c r="G225" s="10">
        <f>('Solid Blue'!G224-'Solid Blue (rerun)'!G224)/'Solid Blue'!G224</f>
        <v>3.3079722130334107E-4</v>
      </c>
      <c r="I225" s="10">
        <f>('Solid Blue'!P224-'Solid Blue (rerun)'!P224)/'Solid Blue'!P224</f>
        <v>-1.4684287812041115E-3</v>
      </c>
      <c r="J225" s="10">
        <f>('Solid Blue'!Q224-'Solid Blue (rerun)'!Q224)/'Solid Blue'!Q224</f>
        <v>-8.0385852090032153E-4</v>
      </c>
      <c r="K225" s="10">
        <f>('Solid Blue'!R224-'Solid Blue (rerun)'!R224)/'Solid Blue'!R224</f>
        <v>0</v>
      </c>
      <c r="L225" s="10">
        <f>('Solid Blue'!S224-'Solid Blue (rerun)'!S224)/'Solid Blue'!S224</f>
        <v>-9.9370652533951648E-4</v>
      </c>
    </row>
    <row r="226" spans="1:12">
      <c r="A226" s="2">
        <v>2</v>
      </c>
      <c r="B226">
        <v>170514</v>
      </c>
      <c r="D226" s="10">
        <f>('Solid Blue'!D225-'Solid Blue (rerun)'!D225)/'Solid Blue'!D225</f>
        <v>0</v>
      </c>
      <c r="E226" s="10">
        <f>('Solid Blue'!E225-'Solid Blue (rerun)'!E225)/'Solid Blue'!E225</f>
        <v>8.045052292839903E-4</v>
      </c>
      <c r="F226" s="10">
        <f>('Solid Blue'!F225-'Solid Blue (rerun)'!F225)/'Solid Blue'!F225</f>
        <v>9.3370681605975728E-4</v>
      </c>
      <c r="G226" s="10">
        <f>('Solid Blue'!G225-'Solid Blue (rerun)'!G225)/'Solid Blue'!G225</f>
        <v>3.3079722130334107E-4</v>
      </c>
      <c r="I226" s="10">
        <f>('Solid Blue'!P225-'Solid Blue (rerun)'!P225)/'Solid Blue'!P225</f>
        <v>-1.4684287812041115E-3</v>
      </c>
      <c r="J226" s="10">
        <f>('Solid Blue'!Q225-'Solid Blue (rerun)'!Q225)/'Solid Blue'!Q225</f>
        <v>-8.0385852090032153E-4</v>
      </c>
      <c r="K226" s="10">
        <f>('Solid Blue'!R225-'Solid Blue (rerun)'!R225)/'Solid Blue'!R225</f>
        <v>-9.5510983763132757E-4</v>
      </c>
      <c r="L226" s="10">
        <f>('Solid Blue'!S225-'Solid Blue (rerun)'!S225)/'Solid Blue'!S225</f>
        <v>-6.6225165562913907E-4</v>
      </c>
    </row>
    <row r="227" spans="1:12">
      <c r="A227" s="2">
        <v>3</v>
      </c>
      <c r="B227">
        <v>170756</v>
      </c>
      <c r="D227" s="10">
        <f>('Solid Blue'!D226-'Solid Blue (rerun)'!D226)/'Solid Blue'!D226</f>
        <v>0</v>
      </c>
      <c r="E227" s="10">
        <f>('Solid Blue'!E226-'Solid Blue (rerun)'!E226)/'Solid Blue'!E226</f>
        <v>8.045052292839903E-4</v>
      </c>
      <c r="F227" s="10">
        <f>('Solid Blue'!F226-'Solid Blue (rerun)'!F226)/'Solid Blue'!F226</f>
        <v>9.3370681605975728E-4</v>
      </c>
      <c r="G227" s="10">
        <f>('Solid Blue'!G226-'Solid Blue (rerun)'!G226)/'Solid Blue'!G226</f>
        <v>6.6137566137566134E-4</v>
      </c>
      <c r="I227" s="10">
        <f>('Solid Blue'!P226-'Solid Blue (rerun)'!P226)/'Solid Blue'!P226</f>
        <v>-1.4684287812041115E-3</v>
      </c>
      <c r="J227" s="10">
        <f>('Solid Blue'!Q226-'Solid Blue (rerun)'!Q226)/'Solid Blue'!Q226</f>
        <v>-8.0385852090032153E-4</v>
      </c>
      <c r="K227" s="10">
        <f>('Solid Blue'!R226-'Solid Blue (rerun)'!R226)/'Solid Blue'!R226</f>
        <v>0</v>
      </c>
      <c r="L227" s="10">
        <f>('Solid Blue'!S226-'Solid Blue (rerun)'!S226)/'Solid Blue'!S226</f>
        <v>-6.6225165562913907E-4</v>
      </c>
    </row>
    <row r="228" spans="1:12">
      <c r="A228" s="2">
        <v>4</v>
      </c>
      <c r="B228">
        <v>170996</v>
      </c>
      <c r="D228" s="10">
        <f>('Solid Blue'!D227-'Solid Blue (rerun)'!D227)/'Solid Blue'!D227</f>
        <v>0</v>
      </c>
      <c r="E228" s="10">
        <f>('Solid Blue'!E227-'Solid Blue (rerun)'!E227)/'Solid Blue'!E227</f>
        <v>8.045052292839903E-4</v>
      </c>
      <c r="F228" s="10">
        <f>('Solid Blue'!F227-'Solid Blue (rerun)'!F227)/'Solid Blue'!F227</f>
        <v>9.3370681605975728E-4</v>
      </c>
      <c r="G228" s="10">
        <f>('Solid Blue'!G227-'Solid Blue (rerun)'!G227)/'Solid Blue'!G227</f>
        <v>6.6137566137566134E-4</v>
      </c>
      <c r="I228" s="10">
        <f>('Solid Blue'!P227-'Solid Blue (rerun)'!P227)/'Solid Blue'!P227</f>
        <v>-1.4684287812041115E-3</v>
      </c>
      <c r="J228" s="10">
        <f>('Solid Blue'!Q227-'Solid Blue (rerun)'!Q227)/'Solid Blue'!Q227</f>
        <v>-8.0385852090032153E-4</v>
      </c>
      <c r="K228" s="10">
        <f>('Solid Blue'!R227-'Solid Blue (rerun)'!R227)/'Solid Blue'!R227</f>
        <v>-9.5510983763132757E-4</v>
      </c>
      <c r="L228" s="10">
        <f>('Solid Blue'!S227-'Solid Blue (rerun)'!S227)/'Solid Blue'!S227</f>
        <v>-6.6203243958953991E-4</v>
      </c>
    </row>
    <row r="229" spans="1:12">
      <c r="A229" s="2">
        <v>5</v>
      </c>
      <c r="B229">
        <v>171238</v>
      </c>
      <c r="D229" s="10">
        <f>('Solid Blue'!D228-'Solid Blue (rerun)'!D228)/'Solid Blue'!D228</f>
        <v>0</v>
      </c>
      <c r="E229" s="10">
        <f>('Solid Blue'!E228-'Solid Blue (rerun)'!E228)/'Solid Blue'!E228</f>
        <v>0</v>
      </c>
      <c r="F229" s="10">
        <f>('Solid Blue'!F228-'Solid Blue (rerun)'!F228)/'Solid Blue'!F228</f>
        <v>0</v>
      </c>
      <c r="G229" s="10">
        <f>('Solid Blue'!G228-'Solid Blue (rerun)'!G228)/'Solid Blue'!G228</f>
        <v>6.6137566137566134E-4</v>
      </c>
      <c r="I229" s="10">
        <f>('Solid Blue'!P228-'Solid Blue (rerun)'!P228)/'Solid Blue'!P228</f>
        <v>-1.4684287812041115E-3</v>
      </c>
      <c r="J229" s="10">
        <f>('Solid Blue'!Q228-'Solid Blue (rerun)'!Q228)/'Solid Blue'!Q228</f>
        <v>-8.0385852090032153E-4</v>
      </c>
      <c r="K229" s="10">
        <f>('Solid Blue'!R228-'Solid Blue (rerun)'!R228)/'Solid Blue'!R228</f>
        <v>0</v>
      </c>
      <c r="L229" s="10">
        <f>('Solid Blue'!S228-'Solid Blue (rerun)'!S228)/'Solid Blue'!S228</f>
        <v>-6.6225165562913907E-4</v>
      </c>
    </row>
    <row r="230" spans="1:12">
      <c r="A230" s="2">
        <v>6</v>
      </c>
      <c r="B230">
        <v>171480</v>
      </c>
      <c r="D230" s="10">
        <f>('Solid Blue'!D229-'Solid Blue (rerun)'!D229)/'Solid Blue'!D229</f>
        <v>0</v>
      </c>
      <c r="E230" s="10">
        <f>('Solid Blue'!E229-'Solid Blue (rerun)'!E229)/'Solid Blue'!E229</f>
        <v>0</v>
      </c>
      <c r="F230" s="10">
        <f>('Solid Blue'!F229-'Solid Blue (rerun)'!F229)/'Solid Blue'!F229</f>
        <v>0</v>
      </c>
      <c r="G230" s="10">
        <f>('Solid Blue'!G229-'Solid Blue (rerun)'!G229)/'Solid Blue'!G229</f>
        <v>6.6115702479338848E-4</v>
      </c>
      <c r="I230" s="10">
        <f>('Solid Blue'!P229-'Solid Blue (rerun)'!P229)/'Solid Blue'!P229</f>
        <v>0</v>
      </c>
      <c r="J230" s="10">
        <f>('Solid Blue'!Q229-'Solid Blue (rerun)'!Q229)/'Solid Blue'!Q229</f>
        <v>0</v>
      </c>
      <c r="K230" s="10">
        <f>('Solid Blue'!R229-'Solid Blue (rerun)'!R229)/'Solid Blue'!R229</f>
        <v>-9.5510983763132757E-4</v>
      </c>
      <c r="L230" s="10">
        <f>('Solid Blue'!S229-'Solid Blue (rerun)'!S229)/'Solid Blue'!S229</f>
        <v>-6.6203243958953991E-4</v>
      </c>
    </row>
    <row r="231" spans="1:12">
      <c r="A231" s="2">
        <v>7</v>
      </c>
      <c r="B231">
        <v>171721</v>
      </c>
      <c r="D231" s="10">
        <f>('Solid Blue'!D230-'Solid Blue (rerun)'!D230)/'Solid Blue'!D230</f>
        <v>0</v>
      </c>
      <c r="E231" s="10">
        <f>('Solid Blue'!E230-'Solid Blue (rerun)'!E230)/'Solid Blue'!E230</f>
        <v>8.0385852090032153E-4</v>
      </c>
      <c r="F231" s="10">
        <f>('Solid Blue'!F230-'Solid Blue (rerun)'!F230)/'Solid Blue'!F230</f>
        <v>1.8656716417910447E-3</v>
      </c>
      <c r="G231" s="10">
        <f>('Solid Blue'!G230-'Solid Blue (rerun)'!G230)/'Solid Blue'!G230</f>
        <v>6.6115702479338848E-4</v>
      </c>
      <c r="I231" s="10">
        <f>('Solid Blue'!P230-'Solid Blue (rerun)'!P230)/'Solid Blue'!P230</f>
        <v>-1.4684287812041115E-3</v>
      </c>
      <c r="J231" s="10">
        <f>('Solid Blue'!Q230-'Solid Blue (rerun)'!Q230)/'Solid Blue'!Q230</f>
        <v>-8.0385852090032153E-4</v>
      </c>
      <c r="K231" s="10">
        <f>('Solid Blue'!R230-'Solid Blue (rerun)'!R230)/'Solid Blue'!R230</f>
        <v>0</v>
      </c>
      <c r="L231" s="10">
        <f>('Solid Blue'!S230-'Solid Blue (rerun)'!S230)/'Solid Blue'!S230</f>
        <v>-3.3101621979476995E-4</v>
      </c>
    </row>
    <row r="232" spans="1:12">
      <c r="A232" s="2">
        <v>8</v>
      </c>
      <c r="B232">
        <v>171962</v>
      </c>
      <c r="D232" s="10">
        <f>('Solid Blue'!D231-'Solid Blue (rerun)'!D231)/'Solid Blue'!D231</f>
        <v>0</v>
      </c>
      <c r="E232" s="10">
        <f>('Solid Blue'!E231-'Solid Blue (rerun)'!E231)/'Solid Blue'!E231</f>
        <v>0</v>
      </c>
      <c r="F232" s="10">
        <f>('Solid Blue'!F231-'Solid Blue (rerun)'!F231)/'Solid Blue'!F231</f>
        <v>0</v>
      </c>
      <c r="G232" s="10">
        <f>('Solid Blue'!G231-'Solid Blue (rerun)'!G231)/'Solid Blue'!G231</f>
        <v>6.6115702479338848E-4</v>
      </c>
      <c r="I232" s="10">
        <f>('Solid Blue'!P231-'Solid Blue (rerun)'!P231)/'Solid Blue'!P231</f>
        <v>0</v>
      </c>
      <c r="J232" s="10">
        <f>('Solid Blue'!Q231-'Solid Blue (rerun)'!Q231)/'Solid Blue'!Q231</f>
        <v>0</v>
      </c>
      <c r="K232" s="10">
        <f>('Solid Blue'!R231-'Solid Blue (rerun)'!R231)/'Solid Blue'!R231</f>
        <v>0</v>
      </c>
      <c r="L232" s="10">
        <f>('Solid Blue'!S231-'Solid Blue (rerun)'!S231)/'Solid Blue'!S231</f>
        <v>-6.6203243958953991E-4</v>
      </c>
    </row>
    <row r="233" spans="1:12">
      <c r="A233" s="2">
        <v>9</v>
      </c>
      <c r="B233">
        <v>172204</v>
      </c>
      <c r="D233" s="10">
        <f>('Solid Blue'!D232-'Solid Blue (rerun)'!D232)/'Solid Blue'!D232</f>
        <v>0</v>
      </c>
      <c r="E233" s="10">
        <f>('Solid Blue'!E232-'Solid Blue (rerun)'!E232)/'Solid Blue'!E232</f>
        <v>8.0385852090032153E-4</v>
      </c>
      <c r="F233" s="10">
        <f>('Solid Blue'!F232-'Solid Blue (rerun)'!F232)/'Solid Blue'!F232</f>
        <v>0</v>
      </c>
      <c r="G233" s="10">
        <f>('Solid Blue'!G232-'Solid Blue (rerun)'!G232)/'Solid Blue'!G232</f>
        <v>9.9140779907468612E-4</v>
      </c>
      <c r="I233" s="10">
        <f>('Solid Blue'!P232-'Solid Blue (rerun)'!P232)/'Solid Blue'!P232</f>
        <v>0</v>
      </c>
      <c r="J233" s="10">
        <f>('Solid Blue'!Q232-'Solid Blue (rerun)'!Q232)/'Solid Blue'!Q232</f>
        <v>0</v>
      </c>
      <c r="K233" s="10">
        <f>('Solid Blue'!R232-'Solid Blue (rerun)'!R232)/'Solid Blue'!R232</f>
        <v>-9.5510983763132757E-4</v>
      </c>
      <c r="L233" s="10">
        <f>('Solid Blue'!S232-'Solid Blue (rerun)'!S232)/'Solid Blue'!S232</f>
        <v>-6.6203243958953991E-4</v>
      </c>
    </row>
    <row r="234" spans="1:12">
      <c r="A234" s="2">
        <v>10</v>
      </c>
      <c r="B234">
        <v>172445</v>
      </c>
      <c r="D234" s="10">
        <f>('Solid Blue'!D233-'Solid Blue (rerun)'!D233)/'Solid Blue'!D233</f>
        <v>0</v>
      </c>
      <c r="E234" s="10">
        <f>('Solid Blue'!E233-'Solid Blue (rerun)'!E233)/'Solid Blue'!E233</f>
        <v>8.0385852090032153E-4</v>
      </c>
      <c r="F234" s="10">
        <f>('Solid Blue'!F233-'Solid Blue (rerun)'!F233)/'Solid Blue'!F233</f>
        <v>9.3283582089552237E-4</v>
      </c>
      <c r="G234" s="10">
        <f>('Solid Blue'!G233-'Solid Blue (rerun)'!G233)/'Solid Blue'!G233</f>
        <v>6.6093853271645734E-4</v>
      </c>
      <c r="I234" s="10">
        <f>('Solid Blue'!P233-'Solid Blue (rerun)'!P233)/'Solid Blue'!P233</f>
        <v>0</v>
      </c>
      <c r="J234" s="10">
        <f>('Solid Blue'!Q233-'Solid Blue (rerun)'!Q233)/'Solid Blue'!Q233</f>
        <v>-8.0321285140562252E-4</v>
      </c>
      <c r="K234" s="10">
        <f>('Solid Blue'!R233-'Solid Blue (rerun)'!R233)/'Solid Blue'!R233</f>
        <v>0</v>
      </c>
      <c r="L234" s="10">
        <f>('Solid Blue'!S233-'Solid Blue (rerun)'!S233)/'Solid Blue'!S233</f>
        <v>-3.3090668431502316E-4</v>
      </c>
    </row>
    <row r="235" spans="1:12">
      <c r="A235" s="2">
        <v>11</v>
      </c>
      <c r="B235">
        <v>172688</v>
      </c>
      <c r="D235" s="10">
        <f>('Solid Blue'!D234-'Solid Blue (rerun)'!D234)/'Solid Blue'!D234</f>
        <v>1.4814814814814814E-3</v>
      </c>
      <c r="E235" s="10">
        <f>('Solid Blue'!E234-'Solid Blue (rerun)'!E234)/'Solid Blue'!E234</f>
        <v>8.0385852090032153E-4</v>
      </c>
      <c r="F235" s="10">
        <f>('Solid Blue'!F234-'Solid Blue (rerun)'!F234)/'Solid Blue'!F234</f>
        <v>9.3283582089552237E-4</v>
      </c>
      <c r="G235" s="10">
        <f>('Solid Blue'!G234-'Solid Blue (rerun)'!G234)/'Solid Blue'!G234</f>
        <v>6.6093853271645734E-4</v>
      </c>
      <c r="I235" s="10">
        <f>('Solid Blue'!P234-'Solid Blue (rerun)'!P234)/'Solid Blue'!P234</f>
        <v>0</v>
      </c>
      <c r="J235" s="10">
        <f>('Solid Blue'!Q234-'Solid Blue (rerun)'!Q234)/'Solid Blue'!Q234</f>
        <v>-8.0321285140562252E-4</v>
      </c>
      <c r="K235" s="10">
        <f>('Solid Blue'!R234-'Solid Blue (rerun)'!R234)/'Solid Blue'!R234</f>
        <v>-9.5510983763132757E-4</v>
      </c>
      <c r="L235" s="10">
        <f>('Solid Blue'!S234-'Solid Blue (rerun)'!S234)/'Solid Blue'!S234</f>
        <v>-6.6203243958953991E-4</v>
      </c>
    </row>
    <row r="236" spans="1:12">
      <c r="A236" s="2">
        <v>12</v>
      </c>
      <c r="B236">
        <v>172930</v>
      </c>
      <c r="D236" s="10">
        <f>('Solid Blue'!D235-'Solid Blue (rerun)'!D235)/'Solid Blue'!D235</f>
        <v>1.4814814814814814E-3</v>
      </c>
      <c r="E236" s="10">
        <f>('Solid Blue'!E235-'Solid Blue (rerun)'!E235)/'Solid Blue'!E235</f>
        <v>8.0385852090032153E-4</v>
      </c>
      <c r="F236" s="10">
        <f>('Solid Blue'!F235-'Solid Blue (rerun)'!F235)/'Solid Blue'!F235</f>
        <v>9.3283582089552237E-4</v>
      </c>
      <c r="G236" s="10">
        <f>('Solid Blue'!G235-'Solid Blue (rerun)'!G235)/'Solid Blue'!G235</f>
        <v>6.6093853271645734E-4</v>
      </c>
      <c r="I236" s="10">
        <f>('Solid Blue'!P235-'Solid Blue (rerun)'!P235)/'Solid Blue'!P235</f>
        <v>0</v>
      </c>
      <c r="J236" s="10">
        <f>('Solid Blue'!Q235-'Solid Blue (rerun)'!Q235)/'Solid Blue'!Q235</f>
        <v>-8.0321285140562252E-4</v>
      </c>
      <c r="K236" s="10">
        <f>('Solid Blue'!R235-'Solid Blue (rerun)'!R235)/'Solid Blue'!R235</f>
        <v>0</v>
      </c>
      <c r="L236" s="10">
        <f>('Solid Blue'!S235-'Solid Blue (rerun)'!S235)/'Solid Blue'!S235</f>
        <v>-6.6181336863004633E-4</v>
      </c>
    </row>
    <row r="237" spans="1:12">
      <c r="A237" s="2">
        <v>13</v>
      </c>
      <c r="B237">
        <v>173172</v>
      </c>
      <c r="D237" s="10">
        <f>('Solid Blue'!D236-'Solid Blue (rerun)'!D236)/'Solid Blue'!D236</f>
        <v>1.4814814814814814E-3</v>
      </c>
      <c r="E237" s="10">
        <f>('Solid Blue'!E236-'Solid Blue (rerun)'!E236)/'Solid Blue'!E236</f>
        <v>8.0385852090032153E-4</v>
      </c>
      <c r="F237" s="10">
        <f>('Solid Blue'!F236-'Solid Blue (rerun)'!F236)/'Solid Blue'!F236</f>
        <v>9.3283582089552237E-4</v>
      </c>
      <c r="G237" s="10">
        <f>('Solid Blue'!G236-'Solid Blue (rerun)'!G236)/'Solid Blue'!G236</f>
        <v>9.9108027750247768E-4</v>
      </c>
      <c r="I237" s="10">
        <f>('Solid Blue'!P236-'Solid Blue (rerun)'!P236)/'Solid Blue'!P236</f>
        <v>0</v>
      </c>
      <c r="J237" s="10">
        <f>('Solid Blue'!Q236-'Solid Blue (rerun)'!Q236)/'Solid Blue'!Q236</f>
        <v>-8.0321285140562252E-4</v>
      </c>
      <c r="K237" s="10">
        <f>('Solid Blue'!R236-'Solid Blue (rerun)'!R236)/'Solid Blue'!R236</f>
        <v>0</v>
      </c>
      <c r="L237" s="10">
        <f>('Solid Blue'!S236-'Solid Blue (rerun)'!S236)/'Solid Blue'!S236</f>
        <v>-6.6181336863004633E-4</v>
      </c>
    </row>
    <row r="238" spans="1:12">
      <c r="A238" s="2">
        <v>14</v>
      </c>
      <c r="B238">
        <v>173415</v>
      </c>
      <c r="D238" s="10">
        <f>('Solid Blue'!D237-'Solid Blue (rerun)'!D237)/'Solid Blue'!D237</f>
        <v>1.4814814814814814E-3</v>
      </c>
      <c r="E238" s="10">
        <f>('Solid Blue'!E237-'Solid Blue (rerun)'!E237)/'Solid Blue'!E237</f>
        <v>8.0385852090032153E-4</v>
      </c>
      <c r="F238" s="10">
        <f>('Solid Blue'!F237-'Solid Blue (rerun)'!F237)/'Solid Blue'!F237</f>
        <v>9.3283582089552237E-4</v>
      </c>
      <c r="G238" s="10">
        <f>('Solid Blue'!G237-'Solid Blue (rerun)'!G237)/'Solid Blue'!G237</f>
        <v>6.6072018500165175E-4</v>
      </c>
      <c r="I238" s="10">
        <f>('Solid Blue'!P237-'Solid Blue (rerun)'!P237)/'Solid Blue'!P237</f>
        <v>0</v>
      </c>
      <c r="J238" s="10">
        <f>('Solid Blue'!Q237-'Solid Blue (rerun)'!Q237)/'Solid Blue'!Q237</f>
        <v>-8.0321285140562252E-4</v>
      </c>
      <c r="K238" s="10">
        <f>('Solid Blue'!R237-'Solid Blue (rerun)'!R237)/'Solid Blue'!R237</f>
        <v>0</v>
      </c>
      <c r="L238" s="10">
        <f>('Solid Blue'!S237-'Solid Blue (rerun)'!S237)/'Solid Blue'!S237</f>
        <v>-6.6181336863004633E-4</v>
      </c>
    </row>
    <row r="239" spans="1:12">
      <c r="A239" s="2">
        <v>15</v>
      </c>
      <c r="B239">
        <v>173658</v>
      </c>
      <c r="D239" s="10">
        <f>('Solid Blue'!D238-'Solid Blue (rerun)'!D238)/'Solid Blue'!D238</f>
        <v>1.4814814814814814E-3</v>
      </c>
      <c r="E239" s="10">
        <f>('Solid Blue'!E238-'Solid Blue (rerun)'!E238)/'Solid Blue'!E238</f>
        <v>1.606425702811245E-3</v>
      </c>
      <c r="F239" s="10">
        <f>('Solid Blue'!F238-'Solid Blue (rerun)'!F238)/'Solid Blue'!F238</f>
        <v>9.3283582089552237E-4</v>
      </c>
      <c r="G239" s="10">
        <f>('Solid Blue'!G238-'Solid Blue (rerun)'!G238)/'Solid Blue'!G238</f>
        <v>6.6072018500165175E-4</v>
      </c>
      <c r="I239" s="10">
        <f>('Solid Blue'!P238-'Solid Blue (rerun)'!P238)/'Solid Blue'!P238</f>
        <v>0</v>
      </c>
      <c r="J239" s="10">
        <f>('Solid Blue'!Q238-'Solid Blue (rerun)'!Q238)/'Solid Blue'!Q238</f>
        <v>-8.0321285140562252E-4</v>
      </c>
      <c r="K239" s="10">
        <f>('Solid Blue'!R238-'Solid Blue (rerun)'!R238)/'Solid Blue'!R238</f>
        <v>0</v>
      </c>
      <c r="L239" s="10">
        <f>('Solid Blue'!S238-'Solid Blue (rerun)'!S238)/'Solid Blue'!S238</f>
        <v>-6.6181336863004633E-4</v>
      </c>
    </row>
    <row r="240" spans="1:12">
      <c r="A240" s="2">
        <v>16</v>
      </c>
      <c r="B240">
        <v>173899</v>
      </c>
      <c r="D240" s="10">
        <f>('Solid Blue'!D239-'Solid Blue (rerun)'!D239)/'Solid Blue'!D239</f>
        <v>1.4814814814814814E-3</v>
      </c>
      <c r="E240" s="10">
        <f>('Solid Blue'!E239-'Solid Blue (rerun)'!E239)/'Solid Blue'!E239</f>
        <v>8.0321285140562252E-4</v>
      </c>
      <c r="F240" s="10">
        <f>('Solid Blue'!F239-'Solid Blue (rerun)'!F239)/'Solid Blue'!F239</f>
        <v>9.3196644920782849E-4</v>
      </c>
      <c r="G240" s="10">
        <f>('Solid Blue'!G239-'Solid Blue (rerun)'!G239)/'Solid Blue'!G239</f>
        <v>9.9075297225891673E-4</v>
      </c>
      <c r="I240" s="10">
        <f>('Solid Blue'!P239-'Solid Blue (rerun)'!P239)/'Solid Blue'!P239</f>
        <v>0</v>
      </c>
      <c r="J240" s="10">
        <f>('Solid Blue'!Q239-'Solid Blue (rerun)'!Q239)/'Solid Blue'!Q239</f>
        <v>-8.0321285140562252E-4</v>
      </c>
      <c r="K240" s="10">
        <f>('Solid Blue'!R239-'Solid Blue (rerun)'!R239)/'Solid Blue'!R239</f>
        <v>0</v>
      </c>
      <c r="L240" s="10">
        <f>('Solid Blue'!S239-'Solid Blue (rerun)'!S239)/'Solid Blue'!S239</f>
        <v>-3.3079722130334107E-4</v>
      </c>
    </row>
    <row r="241" spans="1:12">
      <c r="A241" s="2">
        <v>17</v>
      </c>
      <c r="B241">
        <v>174142</v>
      </c>
      <c r="D241" s="10">
        <f>('Solid Blue'!D240-'Solid Blue (rerun)'!D240)/'Solid Blue'!D240</f>
        <v>1.4814814814814814E-3</v>
      </c>
      <c r="E241" s="10">
        <f>('Solid Blue'!E240-'Solid Blue (rerun)'!E240)/'Solid Blue'!E240</f>
        <v>8.0321285140562252E-4</v>
      </c>
      <c r="F241" s="10">
        <f>('Solid Blue'!F240-'Solid Blue (rerun)'!F240)/'Solid Blue'!F240</f>
        <v>0</v>
      </c>
      <c r="G241" s="10">
        <f>('Solid Blue'!G240-'Solid Blue (rerun)'!G240)/'Solid Blue'!G240</f>
        <v>9.9075297225891673E-4</v>
      </c>
      <c r="I241" s="10">
        <f>('Solid Blue'!P240-'Solid Blue (rerun)'!P240)/'Solid Blue'!P240</f>
        <v>0</v>
      </c>
      <c r="J241" s="10">
        <f>('Solid Blue'!Q240-'Solid Blue (rerun)'!Q240)/'Solid Blue'!Q240</f>
        <v>-8.0321285140562252E-4</v>
      </c>
      <c r="K241" s="10">
        <f>('Solid Blue'!R240-'Solid Blue (rerun)'!R240)/'Solid Blue'!R240</f>
        <v>0</v>
      </c>
      <c r="L241" s="10">
        <f>('Solid Blue'!S240-'Solid Blue (rerun)'!S240)/'Solid Blue'!S240</f>
        <v>-3.3079722130334107E-4</v>
      </c>
    </row>
    <row r="242" spans="1:12">
      <c r="A242" s="2">
        <v>18</v>
      </c>
      <c r="B242">
        <v>174385</v>
      </c>
      <c r="D242" s="10">
        <f>('Solid Blue'!D241-'Solid Blue (rerun)'!D241)/'Solid Blue'!D241</f>
        <v>1.4814814814814814E-3</v>
      </c>
      <c r="E242" s="10">
        <f>('Solid Blue'!E241-'Solid Blue (rerun)'!E241)/'Solid Blue'!E241</f>
        <v>8.0321285140562252E-4</v>
      </c>
      <c r="F242" s="10">
        <f>('Solid Blue'!F241-'Solid Blue (rerun)'!F241)/'Solid Blue'!F241</f>
        <v>9.3283582089552237E-4</v>
      </c>
      <c r="G242" s="10">
        <f>('Solid Blue'!G241-'Solid Blue (rerun)'!G241)/'Solid Blue'!G241</f>
        <v>6.6050198150594452E-4</v>
      </c>
      <c r="I242" s="10">
        <f>('Solid Blue'!P241-'Solid Blue (rerun)'!P241)/'Solid Blue'!P241</f>
        <v>-1.4662756598240469E-3</v>
      </c>
      <c r="J242" s="10">
        <f>('Solid Blue'!Q241-'Solid Blue (rerun)'!Q241)/'Solid Blue'!Q241</f>
        <v>0</v>
      </c>
      <c r="K242" s="10">
        <f>('Solid Blue'!R241-'Solid Blue (rerun)'!R241)/'Solid Blue'!R241</f>
        <v>0</v>
      </c>
      <c r="L242" s="10">
        <f>('Solid Blue'!S241-'Solid Blue (rerun)'!S241)/'Solid Blue'!S241</f>
        <v>-6.6159444260668215E-4</v>
      </c>
    </row>
    <row r="243" spans="1:12">
      <c r="A243" s="2">
        <v>19</v>
      </c>
      <c r="B243">
        <v>174627</v>
      </c>
      <c r="D243" s="10">
        <f>('Solid Blue'!D242-'Solid Blue (rerun)'!D242)/'Solid Blue'!D242</f>
        <v>1.4814814814814814E-3</v>
      </c>
      <c r="E243" s="10">
        <f>('Solid Blue'!E242-'Solid Blue (rerun)'!E242)/'Solid Blue'!E242</f>
        <v>8.0321285140562252E-4</v>
      </c>
      <c r="F243" s="10">
        <f>('Solid Blue'!F242-'Solid Blue (rerun)'!F242)/'Solid Blue'!F242</f>
        <v>9.3196644920782849E-4</v>
      </c>
      <c r="G243" s="10">
        <f>('Solid Blue'!G242-'Solid Blue (rerun)'!G242)/'Solid Blue'!G242</f>
        <v>9.9042588312974584E-4</v>
      </c>
      <c r="I243" s="10">
        <f>('Solid Blue'!P242-'Solid Blue (rerun)'!P242)/'Solid Blue'!P242</f>
        <v>0</v>
      </c>
      <c r="J243" s="10">
        <f>('Solid Blue'!Q242-'Solid Blue (rerun)'!Q242)/'Solid Blue'!Q242</f>
        <v>0</v>
      </c>
      <c r="K243" s="10">
        <f>('Solid Blue'!R242-'Solid Blue (rerun)'!R242)/'Solid Blue'!R242</f>
        <v>0</v>
      </c>
      <c r="L243" s="10">
        <f>('Solid Blue'!S242-'Solid Blue (rerun)'!S242)/'Solid Blue'!S242</f>
        <v>-3.3079722130334107E-4</v>
      </c>
    </row>
    <row r="244" spans="1:12">
      <c r="A244" s="2">
        <v>20</v>
      </c>
      <c r="B244">
        <v>174870</v>
      </c>
      <c r="D244" s="10">
        <f>('Solid Blue'!D243-'Solid Blue (rerun)'!D243)/'Solid Blue'!D243</f>
        <v>1.4814814814814814E-3</v>
      </c>
      <c r="E244" s="10">
        <f>('Solid Blue'!E243-'Solid Blue (rerun)'!E243)/'Solid Blue'!E243</f>
        <v>8.0321285140562252E-4</v>
      </c>
      <c r="F244" s="10">
        <f>('Solid Blue'!F243-'Solid Blue (rerun)'!F243)/'Solid Blue'!F243</f>
        <v>9.3196644920782849E-4</v>
      </c>
      <c r="G244" s="10">
        <f>('Solid Blue'!G243-'Solid Blue (rerun)'!G243)/'Solid Blue'!G243</f>
        <v>9.9042588312974584E-4</v>
      </c>
      <c r="I244" s="10">
        <f>('Solid Blue'!P243-'Solid Blue (rerun)'!P243)/'Solid Blue'!P243</f>
        <v>-1.4662756598240469E-3</v>
      </c>
      <c r="J244" s="10">
        <f>('Solid Blue'!Q243-'Solid Blue (rerun)'!Q243)/'Solid Blue'!Q243</f>
        <v>0</v>
      </c>
      <c r="K244" s="10">
        <f>('Solid Blue'!R243-'Solid Blue (rerun)'!R243)/'Solid Blue'!R243</f>
        <v>-9.5419847328244271E-4</v>
      </c>
      <c r="L244" s="10">
        <f>('Solid Blue'!S243-'Solid Blue (rerun)'!S243)/'Solid Blue'!S243</f>
        <v>-3.3068783068783067E-4</v>
      </c>
    </row>
    <row r="245" spans="1:12">
      <c r="A245" s="2">
        <v>21</v>
      </c>
      <c r="B245">
        <v>175112</v>
      </c>
      <c r="D245" s="10">
        <f>('Solid Blue'!D244-'Solid Blue (rerun)'!D244)/'Solid Blue'!D244</f>
        <v>0</v>
      </c>
      <c r="E245" s="10">
        <f>('Solid Blue'!E244-'Solid Blue (rerun)'!E244)/'Solid Blue'!E244</f>
        <v>8.0321285140562252E-4</v>
      </c>
      <c r="F245" s="10">
        <f>('Solid Blue'!F244-'Solid Blue (rerun)'!F244)/'Solid Blue'!F244</f>
        <v>9.3196644920782849E-4</v>
      </c>
      <c r="G245" s="10">
        <f>('Solid Blue'!G244-'Solid Blue (rerun)'!G244)/'Solid Blue'!G244</f>
        <v>6.6028392208649722E-4</v>
      </c>
      <c r="I245" s="10">
        <f>('Solid Blue'!P244-'Solid Blue (rerun)'!P244)/'Solid Blue'!P244</f>
        <v>-1.4662756598240469E-3</v>
      </c>
      <c r="J245" s="10">
        <f>('Solid Blue'!Q244-'Solid Blue (rerun)'!Q244)/'Solid Blue'!Q244</f>
        <v>0</v>
      </c>
      <c r="K245" s="10">
        <f>('Solid Blue'!R244-'Solid Blue (rerun)'!R244)/'Solid Blue'!R244</f>
        <v>0</v>
      </c>
      <c r="L245" s="10">
        <f>('Solid Blue'!S244-'Solid Blue (rerun)'!S244)/'Solid Blue'!S244</f>
        <v>-6.6159444260668215E-4</v>
      </c>
    </row>
    <row r="246" spans="1:12">
      <c r="A246" s="2">
        <v>22</v>
      </c>
      <c r="B246">
        <v>175354</v>
      </c>
      <c r="D246" s="10">
        <f>('Solid Blue'!D245-'Solid Blue (rerun)'!D245)/'Solid Blue'!D245</f>
        <v>0</v>
      </c>
      <c r="E246" s="10">
        <f>('Solid Blue'!E245-'Solid Blue (rerun)'!E245)/'Solid Blue'!E245</f>
        <v>8.0321285140562252E-4</v>
      </c>
      <c r="F246" s="10">
        <f>('Solid Blue'!F245-'Solid Blue (rerun)'!F245)/'Solid Blue'!F245</f>
        <v>9.3196644920782849E-4</v>
      </c>
      <c r="G246" s="10">
        <f>('Solid Blue'!G245-'Solid Blue (rerun)'!G245)/'Solid Blue'!G245</f>
        <v>9.9009900990099011E-4</v>
      </c>
      <c r="I246" s="10">
        <f>('Solid Blue'!P245-'Solid Blue (rerun)'!P245)/'Solid Blue'!P245</f>
        <v>-1.4662756598240469E-3</v>
      </c>
      <c r="J246" s="10">
        <f>('Solid Blue'!Q245-'Solid Blue (rerun)'!Q245)/'Solid Blue'!Q245</f>
        <v>-8.0256821829855537E-4</v>
      </c>
      <c r="K246" s="10">
        <f>('Solid Blue'!R245-'Solid Blue (rerun)'!R245)/'Solid Blue'!R245</f>
        <v>0</v>
      </c>
      <c r="L246" s="10">
        <f>('Solid Blue'!S245-'Solid Blue (rerun)'!S245)/'Solid Blue'!S245</f>
        <v>-6.6137566137566134E-4</v>
      </c>
    </row>
    <row r="247" spans="1:12">
      <c r="A247" s="2">
        <v>23</v>
      </c>
      <c r="B247">
        <v>175597</v>
      </c>
      <c r="D247" s="10">
        <f>('Solid Blue'!D246-'Solid Blue (rerun)'!D246)/'Solid Blue'!D246</f>
        <v>0</v>
      </c>
      <c r="E247" s="10">
        <f>('Solid Blue'!E246-'Solid Blue (rerun)'!E246)/'Solid Blue'!E246</f>
        <v>8.0321285140562252E-4</v>
      </c>
      <c r="F247" s="10">
        <f>('Solid Blue'!F246-'Solid Blue (rerun)'!F246)/'Solid Blue'!F246</f>
        <v>9.3196644920782849E-4</v>
      </c>
      <c r="G247" s="10">
        <f>('Solid Blue'!G246-'Solid Blue (rerun)'!G246)/'Solid Blue'!G246</f>
        <v>9.9009900990099011E-4</v>
      </c>
      <c r="I247" s="10">
        <f>('Solid Blue'!P246-'Solid Blue (rerun)'!P246)/'Solid Blue'!P246</f>
        <v>-1.4662756598240469E-3</v>
      </c>
      <c r="J247" s="10">
        <f>('Solid Blue'!Q246-'Solid Blue (rerun)'!Q246)/'Solid Blue'!Q246</f>
        <v>0</v>
      </c>
      <c r="K247" s="10">
        <f>('Solid Blue'!R246-'Solid Blue (rerun)'!R246)/'Solid Blue'!R246</f>
        <v>-9.5419847328244271E-4</v>
      </c>
      <c r="L247" s="10">
        <f>('Solid Blue'!S246-'Solid Blue (rerun)'!S246)/'Solid Blue'!S246</f>
        <v>-6.6137566137566134E-4</v>
      </c>
    </row>
    <row r="248" spans="1:12">
      <c r="A248" s="2">
        <v>24</v>
      </c>
      <c r="B248">
        <v>175840</v>
      </c>
      <c r="D248" s="10">
        <f>('Solid Blue'!D247-'Solid Blue (rerun)'!D247)/'Solid Blue'!D247</f>
        <v>0</v>
      </c>
      <c r="E248" s="10">
        <f>('Solid Blue'!E247-'Solid Blue (rerun)'!E247)/'Solid Blue'!E247</f>
        <v>8.0256821829855537E-4</v>
      </c>
      <c r="F248" s="10">
        <f>('Solid Blue'!F247-'Solid Blue (rerun)'!F247)/'Solid Blue'!F247</f>
        <v>1.8621973929236499E-3</v>
      </c>
      <c r="G248" s="10">
        <f>('Solid Blue'!G247-'Solid Blue (rerun)'!G247)/'Solid Blue'!G247</f>
        <v>9.9009900990099011E-4</v>
      </c>
      <c r="I248" s="10">
        <f>('Solid Blue'!P247-'Solid Blue (rerun)'!P247)/'Solid Blue'!P247</f>
        <v>-1.4662756598240469E-3</v>
      </c>
      <c r="J248" s="10">
        <f>('Solid Blue'!Q247-'Solid Blue (rerun)'!Q247)/'Solid Blue'!Q247</f>
        <v>-8.0256821829855537E-4</v>
      </c>
      <c r="K248" s="10">
        <f>('Solid Blue'!R247-'Solid Blue (rerun)'!R247)/'Solid Blue'!R247</f>
        <v>0</v>
      </c>
      <c r="L248" s="10">
        <f>('Solid Blue'!S247-'Solid Blue (rerun)'!S247)/'Solid Blue'!S247</f>
        <v>-3.3057851239669424E-4</v>
      </c>
    </row>
    <row r="249" spans="1:12">
      <c r="A249" s="2">
        <v>25</v>
      </c>
      <c r="B249">
        <v>176081</v>
      </c>
      <c r="D249" s="10">
        <f>('Solid Blue'!D248-'Solid Blue (rerun)'!D248)/'Solid Blue'!D248</f>
        <v>0</v>
      </c>
      <c r="E249" s="10">
        <f>('Solid Blue'!E248-'Solid Blue (rerun)'!E248)/'Solid Blue'!E248</f>
        <v>8.0256821829855537E-4</v>
      </c>
      <c r="F249" s="10">
        <f>('Solid Blue'!F248-'Solid Blue (rerun)'!F248)/'Solid Blue'!F248</f>
        <v>1.8621973929236499E-3</v>
      </c>
      <c r="G249" s="10">
        <f>('Solid Blue'!G248-'Solid Blue (rerun)'!G248)/'Solid Blue'!G248</f>
        <v>9.8977235235895742E-4</v>
      </c>
      <c r="I249" s="10">
        <f>('Solid Blue'!P248-'Solid Blue (rerun)'!P248)/'Solid Blue'!P248</f>
        <v>-1.4662756598240469E-3</v>
      </c>
      <c r="J249" s="10">
        <f>('Solid Blue'!Q248-'Solid Blue (rerun)'!Q248)/'Solid Blue'!Q248</f>
        <v>-8.0256821829855537E-4</v>
      </c>
      <c r="K249" s="10">
        <f>('Solid Blue'!R248-'Solid Blue (rerun)'!R248)/'Solid Blue'!R248</f>
        <v>0</v>
      </c>
      <c r="L249" s="10">
        <f>('Solid Blue'!S248-'Solid Blue (rerun)'!S248)/'Solid Blue'!S248</f>
        <v>-3.3057851239669424E-4</v>
      </c>
    </row>
    <row r="250" spans="1:12">
      <c r="A250" s="2">
        <v>26</v>
      </c>
      <c r="B250">
        <v>176324</v>
      </c>
      <c r="D250" s="10">
        <f>('Solid Blue'!D249-'Solid Blue (rerun)'!D249)/'Solid Blue'!D249</f>
        <v>1.4792899408284023E-3</v>
      </c>
      <c r="E250" s="10">
        <f>('Solid Blue'!E249-'Solid Blue (rerun)'!E249)/'Solid Blue'!E249</f>
        <v>8.0256821829855537E-4</v>
      </c>
      <c r="F250" s="10">
        <f>('Solid Blue'!F249-'Solid Blue (rerun)'!F249)/'Solid Blue'!F249</f>
        <v>1.8621973929236499E-3</v>
      </c>
      <c r="G250" s="10">
        <f>('Solid Blue'!G249-'Solid Blue (rerun)'!G249)/'Solid Blue'!G249</f>
        <v>9.8977235235895742E-4</v>
      </c>
      <c r="I250" s="10">
        <f>('Solid Blue'!P249-'Solid Blue (rerun)'!P249)/'Solid Blue'!P249</f>
        <v>-1.4662756598240469E-3</v>
      </c>
      <c r="J250" s="10">
        <f>('Solid Blue'!Q249-'Solid Blue (rerun)'!Q249)/'Solid Blue'!Q249</f>
        <v>-8.0256821829855537E-4</v>
      </c>
      <c r="K250" s="10">
        <f>('Solid Blue'!R249-'Solid Blue (rerun)'!R249)/'Solid Blue'!R249</f>
        <v>0</v>
      </c>
      <c r="L250" s="10">
        <f>('Solid Blue'!S249-'Solid Blue (rerun)'!S249)/'Solid Blue'!S249</f>
        <v>-3.3057851239669424E-4</v>
      </c>
    </row>
    <row r="251" spans="1:12">
      <c r="A251" s="2">
        <v>27</v>
      </c>
      <c r="B251">
        <v>176567</v>
      </c>
      <c r="D251" s="10">
        <f>('Solid Blue'!D250-'Solid Blue (rerun)'!D250)/'Solid Blue'!D250</f>
        <v>1.4792899408284023E-3</v>
      </c>
      <c r="E251" s="10">
        <f>('Solid Blue'!E250-'Solid Blue (rerun)'!E250)/'Solid Blue'!E250</f>
        <v>8.0256821829855537E-4</v>
      </c>
      <c r="F251" s="10">
        <f>('Solid Blue'!F250-'Solid Blue (rerun)'!F250)/'Solid Blue'!F250</f>
        <v>1.8621973929236499E-3</v>
      </c>
      <c r="G251" s="10">
        <f>('Solid Blue'!G250-'Solid Blue (rerun)'!G250)/'Solid Blue'!G250</f>
        <v>9.8977235235895742E-4</v>
      </c>
      <c r="I251" s="10">
        <f>('Solid Blue'!P250-'Solid Blue (rerun)'!P250)/'Solid Blue'!P250</f>
        <v>-1.4662756598240469E-3</v>
      </c>
      <c r="J251" s="10">
        <f>('Solid Blue'!Q250-'Solid Blue (rerun)'!Q250)/'Solid Blue'!Q250</f>
        <v>-8.0256821829855537E-4</v>
      </c>
      <c r="K251" s="10">
        <f>('Solid Blue'!R250-'Solid Blue (rerun)'!R250)/'Solid Blue'!R250</f>
        <v>0</v>
      </c>
      <c r="L251" s="10">
        <f>('Solid Blue'!S250-'Solid Blue (rerun)'!S250)/'Solid Blue'!S250</f>
        <v>-3.3057851239669424E-4</v>
      </c>
    </row>
    <row r="252" spans="1:12">
      <c r="A252" s="2">
        <v>28</v>
      </c>
      <c r="B252">
        <v>176809</v>
      </c>
      <c r="D252" s="10">
        <f>('Solid Blue'!D251-'Solid Blue (rerun)'!D251)/'Solid Blue'!D251</f>
        <v>0</v>
      </c>
      <c r="E252" s="10">
        <f>('Solid Blue'!E251-'Solid Blue (rerun)'!E251)/'Solid Blue'!E251</f>
        <v>8.0256821829855537E-4</v>
      </c>
      <c r="F252" s="10">
        <f>('Solid Blue'!F251-'Solid Blue (rerun)'!F251)/'Solid Blue'!F251</f>
        <v>9.3109869646182495E-4</v>
      </c>
      <c r="G252" s="10">
        <f>('Solid Blue'!G251-'Solid Blue (rerun)'!G251)/'Solid Blue'!G251</f>
        <v>9.8977235235895742E-4</v>
      </c>
      <c r="I252" s="10">
        <f>('Solid Blue'!P251-'Solid Blue (rerun)'!P251)/'Solid Blue'!P251</f>
        <v>0</v>
      </c>
      <c r="J252" s="10">
        <f>('Solid Blue'!Q251-'Solid Blue (rerun)'!Q251)/'Solid Blue'!Q251</f>
        <v>0</v>
      </c>
      <c r="K252" s="10">
        <f>('Solid Blue'!R251-'Solid Blue (rerun)'!R251)/'Solid Blue'!R251</f>
        <v>0</v>
      </c>
      <c r="L252" s="10">
        <f>('Solid Blue'!S251-'Solid Blue (rerun)'!S251)/'Solid Blue'!S251</f>
        <v>-3.3046926635822867E-4</v>
      </c>
    </row>
    <row r="253" spans="1:12">
      <c r="A253" s="2">
        <v>29</v>
      </c>
      <c r="B253">
        <v>177051</v>
      </c>
      <c r="D253" s="10">
        <f>('Solid Blue'!D252-'Solid Blue (rerun)'!D252)/'Solid Blue'!D252</f>
        <v>1.4792899408284023E-3</v>
      </c>
      <c r="E253" s="10">
        <f>('Solid Blue'!E252-'Solid Blue (rerun)'!E252)/'Solid Blue'!E252</f>
        <v>1.6038492381716118E-3</v>
      </c>
      <c r="F253" s="10">
        <f>('Solid Blue'!F252-'Solid Blue (rerun)'!F252)/'Solid Blue'!F252</f>
        <v>9.3109869646182495E-4</v>
      </c>
      <c r="G253" s="10">
        <f>('Solid Blue'!G252-'Solid Blue (rerun)'!G252)/'Solid Blue'!G252</f>
        <v>9.8944591029023754E-4</v>
      </c>
      <c r="I253" s="10">
        <f>('Solid Blue'!P252-'Solid Blue (rerun)'!P252)/'Solid Blue'!P252</f>
        <v>-1.4662756598240469E-3</v>
      </c>
      <c r="J253" s="10">
        <f>('Solid Blue'!Q252-'Solid Blue (rerun)'!Q252)/'Solid Blue'!Q252</f>
        <v>0</v>
      </c>
      <c r="K253" s="10">
        <f>('Solid Blue'!R252-'Solid Blue (rerun)'!R252)/'Solid Blue'!R252</f>
        <v>0</v>
      </c>
      <c r="L253" s="10">
        <f>('Solid Blue'!S252-'Solid Blue (rerun)'!S252)/'Solid Blue'!S252</f>
        <v>-3.3046926635822867E-4</v>
      </c>
    </row>
    <row r="254" spans="1:12">
      <c r="A254" s="2">
        <v>30</v>
      </c>
      <c r="B254">
        <v>177294</v>
      </c>
      <c r="D254" s="10">
        <f>('Solid Blue'!D253-'Solid Blue (rerun)'!D253)/'Solid Blue'!D253</f>
        <v>1.4792899408284023E-3</v>
      </c>
      <c r="E254" s="10">
        <f>('Solid Blue'!E253-'Solid Blue (rerun)'!E253)/'Solid Blue'!E253</f>
        <v>1.6038492381716118E-3</v>
      </c>
      <c r="F254" s="10">
        <f>('Solid Blue'!F253-'Solid Blue (rerun)'!F253)/'Solid Blue'!F253</f>
        <v>9.3109869646182495E-4</v>
      </c>
      <c r="G254" s="10">
        <f>('Solid Blue'!G253-'Solid Blue (rerun)'!G253)/'Solid Blue'!G253</f>
        <v>9.8944591029023754E-4</v>
      </c>
      <c r="I254" s="10">
        <f>('Solid Blue'!P253-'Solid Blue (rerun)'!P253)/'Solid Blue'!P253</f>
        <v>0</v>
      </c>
      <c r="J254" s="10">
        <f>('Solid Blue'!Q253-'Solid Blue (rerun)'!Q253)/'Solid Blue'!Q253</f>
        <v>0</v>
      </c>
      <c r="K254" s="10">
        <f>('Solid Blue'!R253-'Solid Blue (rerun)'!R253)/'Solid Blue'!R253</f>
        <v>-9.5328884652049568E-4</v>
      </c>
      <c r="L254" s="10">
        <f>('Solid Blue'!S253-'Solid Blue (rerun)'!S253)/'Solid Blue'!S253</f>
        <v>-6.6093853271645734E-4</v>
      </c>
    </row>
    <row r="255" spans="1:12">
      <c r="A255" s="2">
        <v>31</v>
      </c>
      <c r="B255">
        <v>177537</v>
      </c>
      <c r="D255" s="10">
        <f>('Solid Blue'!D254-'Solid Blue (rerun)'!D254)/'Solid Blue'!D254</f>
        <v>1.4792899408284023E-3</v>
      </c>
      <c r="E255" s="10">
        <f>('Solid Blue'!E254-'Solid Blue (rerun)'!E254)/'Solid Blue'!E254</f>
        <v>8.0192461908580592E-4</v>
      </c>
      <c r="F255" s="10">
        <f>('Solid Blue'!F254-'Solid Blue (rerun)'!F254)/'Solid Blue'!F254</f>
        <v>9.3109869646182495E-4</v>
      </c>
      <c r="G255" s="10">
        <f>('Solid Blue'!G254-'Solid Blue (rerun)'!G254)/'Solid Blue'!G254</f>
        <v>6.5963060686015829E-4</v>
      </c>
      <c r="I255" s="10">
        <f>('Solid Blue'!P254-'Solid Blue (rerun)'!P254)/'Solid Blue'!P254</f>
        <v>-1.4662756598240469E-3</v>
      </c>
      <c r="J255" s="10">
        <f>('Solid Blue'!Q254-'Solid Blue (rerun)'!Q254)/'Solid Blue'!Q254</f>
        <v>0</v>
      </c>
      <c r="K255" s="10">
        <f>('Solid Blue'!R254-'Solid Blue (rerun)'!R254)/'Solid Blue'!R254</f>
        <v>0</v>
      </c>
      <c r="L255" s="10">
        <f>('Solid Blue'!S254-'Solid Blue (rerun)'!S254)/'Solid Blue'!S254</f>
        <v>-3.3046926635822867E-4</v>
      </c>
    </row>
    <row r="256" spans="1:12">
      <c r="A256" s="2">
        <v>32</v>
      </c>
      <c r="B256">
        <v>177779</v>
      </c>
      <c r="D256" s="10">
        <f>('Solid Blue'!D255-'Solid Blue (rerun)'!D255)/'Solid Blue'!D255</f>
        <v>1.4792899408284023E-3</v>
      </c>
      <c r="E256" s="10">
        <f>('Solid Blue'!E255-'Solid Blue (rerun)'!E255)/'Solid Blue'!E255</f>
        <v>8.0192461908580592E-4</v>
      </c>
      <c r="F256" s="10">
        <f>('Solid Blue'!F255-'Solid Blue (rerun)'!F255)/'Solid Blue'!F255</f>
        <v>9.3109869646182495E-4</v>
      </c>
      <c r="G256" s="10">
        <f>('Solid Blue'!G255-'Solid Blue (rerun)'!G255)/'Solid Blue'!G255</f>
        <v>9.8911968348170125E-4</v>
      </c>
      <c r="I256" s="10">
        <f>('Solid Blue'!P255-'Solid Blue (rerun)'!P255)/'Solid Blue'!P255</f>
        <v>0</v>
      </c>
      <c r="J256" s="10">
        <f>('Solid Blue'!Q255-'Solid Blue (rerun)'!Q255)/'Solid Blue'!Q255</f>
        <v>-8.0192461908580592E-4</v>
      </c>
      <c r="K256" s="10">
        <f>('Solid Blue'!R255-'Solid Blue (rerun)'!R255)/'Solid Blue'!R255</f>
        <v>0</v>
      </c>
      <c r="L256" s="10">
        <f>('Solid Blue'!S255-'Solid Blue (rerun)'!S255)/'Solid Blue'!S255</f>
        <v>-3.3036009250082588E-4</v>
      </c>
    </row>
    <row r="257" spans="1:12">
      <c r="A257" s="2">
        <v>33</v>
      </c>
      <c r="B257">
        <v>178022</v>
      </c>
      <c r="D257" s="10">
        <f>('Solid Blue'!D256-'Solid Blue (rerun)'!D256)/'Solid Blue'!D256</f>
        <v>1.4792899408284023E-3</v>
      </c>
      <c r="E257" s="10">
        <f>('Solid Blue'!E256-'Solid Blue (rerun)'!E256)/'Solid Blue'!E256</f>
        <v>8.0192461908580592E-4</v>
      </c>
      <c r="F257" s="10">
        <f>('Solid Blue'!F256-'Solid Blue (rerun)'!F256)/'Solid Blue'!F256</f>
        <v>1.8604651162790699E-3</v>
      </c>
      <c r="G257" s="10">
        <f>('Solid Blue'!G256-'Solid Blue (rerun)'!G256)/'Solid Blue'!G256</f>
        <v>9.8911968348170125E-4</v>
      </c>
      <c r="I257" s="10">
        <f>('Solid Blue'!P256-'Solid Blue (rerun)'!P256)/'Solid Blue'!P256</f>
        <v>0</v>
      </c>
      <c r="J257" s="10">
        <f>('Solid Blue'!Q256-'Solid Blue (rerun)'!Q256)/'Solid Blue'!Q256</f>
        <v>0</v>
      </c>
      <c r="K257" s="10">
        <f>('Solid Blue'!R256-'Solid Blue (rerun)'!R256)/'Solid Blue'!R256</f>
        <v>-9.5328884652049568E-4</v>
      </c>
      <c r="L257" s="10">
        <f>('Solid Blue'!S256-'Solid Blue (rerun)'!S256)/'Solid Blue'!S256</f>
        <v>-3.3036009250082588E-4</v>
      </c>
    </row>
    <row r="258" spans="1:12">
      <c r="A258" s="2">
        <v>34</v>
      </c>
      <c r="B258">
        <v>178264</v>
      </c>
      <c r="D258" s="10">
        <f>('Solid Blue'!D257-'Solid Blue (rerun)'!D257)/'Solid Blue'!D257</f>
        <v>1.4792899408284023E-3</v>
      </c>
      <c r="E258" s="10">
        <f>('Solid Blue'!E257-'Solid Blue (rerun)'!E257)/'Solid Blue'!E257</f>
        <v>8.0192461908580592E-4</v>
      </c>
      <c r="F258" s="10">
        <f>('Solid Blue'!F257-'Solid Blue (rerun)'!F257)/'Solid Blue'!F257</f>
        <v>9.3023255813953494E-4</v>
      </c>
      <c r="G258" s="10">
        <f>('Solid Blue'!G257-'Solid Blue (rerun)'!G257)/'Solid Blue'!G257</f>
        <v>9.8911968348170125E-4</v>
      </c>
      <c r="I258" s="10">
        <f>('Solid Blue'!P257-'Solid Blue (rerun)'!P257)/'Solid Blue'!P257</f>
        <v>0</v>
      </c>
      <c r="J258" s="10">
        <f>('Solid Blue'!Q257-'Solid Blue (rerun)'!Q257)/'Solid Blue'!Q257</f>
        <v>-8.0192461908580592E-4</v>
      </c>
      <c r="K258" s="10">
        <f>('Solid Blue'!R257-'Solid Blue (rerun)'!R257)/'Solid Blue'!R257</f>
        <v>0</v>
      </c>
      <c r="L258" s="10">
        <f>('Solid Blue'!S257-'Solid Blue (rerun)'!S257)/'Solid Blue'!S257</f>
        <v>-6.6072018500165175E-4</v>
      </c>
    </row>
    <row r="259" spans="1:12">
      <c r="A259" s="2">
        <v>35</v>
      </c>
      <c r="B259">
        <v>178506</v>
      </c>
      <c r="D259" s="10">
        <f>('Solid Blue'!D258-'Solid Blue (rerun)'!D258)/'Solid Blue'!D258</f>
        <v>1.4792899408284023E-3</v>
      </c>
      <c r="E259" s="10">
        <f>('Solid Blue'!E258-'Solid Blue (rerun)'!E258)/'Solid Blue'!E258</f>
        <v>8.0192461908580592E-4</v>
      </c>
      <c r="F259" s="10">
        <f>('Solid Blue'!F258-'Solid Blue (rerun)'!F258)/'Solid Blue'!F258</f>
        <v>1.8604651162790699E-3</v>
      </c>
      <c r="G259" s="10">
        <f>('Solid Blue'!G258-'Solid Blue (rerun)'!G258)/'Solid Blue'!G258</f>
        <v>9.8879367172050102E-4</v>
      </c>
      <c r="I259" s="10">
        <f>('Solid Blue'!P258-'Solid Blue (rerun)'!P258)/'Solid Blue'!P258</f>
        <v>0</v>
      </c>
      <c r="J259" s="10">
        <f>('Solid Blue'!Q258-'Solid Blue (rerun)'!Q258)/'Solid Blue'!Q258</f>
        <v>0</v>
      </c>
      <c r="K259" s="10">
        <f>('Solid Blue'!R258-'Solid Blue (rerun)'!R258)/'Solid Blue'!R258</f>
        <v>0</v>
      </c>
      <c r="L259" s="10">
        <f>('Solid Blue'!S258-'Solid Blue (rerun)'!S258)/'Solid Blue'!S258</f>
        <v>-3.3036009250082588E-4</v>
      </c>
    </row>
    <row r="260" spans="1:12">
      <c r="A260" s="2">
        <v>36</v>
      </c>
      <c r="B260">
        <v>178749</v>
      </c>
      <c r="D260" s="10">
        <f>('Solid Blue'!D259-'Solid Blue (rerun)'!D259)/'Solid Blue'!D259</f>
        <v>1.4792899408284023E-3</v>
      </c>
      <c r="E260" s="10">
        <f>('Solid Blue'!E259-'Solid Blue (rerun)'!E259)/'Solid Blue'!E259</f>
        <v>1.6025641025641025E-3</v>
      </c>
      <c r="F260" s="10">
        <f>('Solid Blue'!F259-'Solid Blue (rerun)'!F259)/'Solid Blue'!F259</f>
        <v>1.8604651162790699E-3</v>
      </c>
      <c r="G260" s="10">
        <f>('Solid Blue'!G259-'Solid Blue (rerun)'!G259)/'Solid Blue'!G259</f>
        <v>9.8879367172050102E-4</v>
      </c>
      <c r="I260" s="10">
        <f>('Solid Blue'!P259-'Solid Blue (rerun)'!P259)/'Solid Blue'!P259</f>
        <v>0</v>
      </c>
      <c r="J260" s="10">
        <f>('Solid Blue'!Q259-'Solid Blue (rerun)'!Q259)/'Solid Blue'!Q259</f>
        <v>0</v>
      </c>
      <c r="K260" s="10">
        <f>('Solid Blue'!R259-'Solid Blue (rerun)'!R259)/'Solid Blue'!R259</f>
        <v>0</v>
      </c>
      <c r="L260" s="10">
        <f>('Solid Blue'!S259-'Solid Blue (rerun)'!S259)/'Solid Blue'!S259</f>
        <v>-3.3025099075297226E-4</v>
      </c>
    </row>
    <row r="261" spans="1:12">
      <c r="A261" s="2">
        <v>37</v>
      </c>
      <c r="B261">
        <v>178992</v>
      </c>
      <c r="D261" s="10">
        <f>('Solid Blue'!D260-'Solid Blue (rerun)'!D260)/'Solid Blue'!D260</f>
        <v>1.4792899408284023E-3</v>
      </c>
      <c r="E261" s="10">
        <f>('Solid Blue'!E260-'Solid Blue (rerun)'!E260)/'Solid Blue'!E260</f>
        <v>8.0192461908580592E-4</v>
      </c>
      <c r="F261" s="10">
        <f>('Solid Blue'!F260-'Solid Blue (rerun)'!F260)/'Solid Blue'!F260</f>
        <v>9.3023255813953494E-4</v>
      </c>
      <c r="G261" s="10">
        <f>('Solid Blue'!G260-'Solid Blue (rerun)'!G260)/'Solid Blue'!G260</f>
        <v>9.8846787479406925E-4</v>
      </c>
      <c r="I261" s="10">
        <f>('Solid Blue'!P260-'Solid Blue (rerun)'!P260)/'Solid Blue'!P260</f>
        <v>0</v>
      </c>
      <c r="J261" s="10">
        <f>('Solid Blue'!Q260-'Solid Blue (rerun)'!Q260)/'Solid Blue'!Q260</f>
        <v>-8.0192461908580592E-4</v>
      </c>
      <c r="K261" s="10">
        <f>('Solid Blue'!R260-'Solid Blue (rerun)'!R260)/'Solid Blue'!R260</f>
        <v>0</v>
      </c>
      <c r="L261" s="10">
        <f>('Solid Blue'!S260-'Solid Blue (rerun)'!S260)/'Solid Blue'!S260</f>
        <v>-3.3025099075297226E-4</v>
      </c>
    </row>
    <row r="262" spans="1:12">
      <c r="A262" s="2">
        <v>38</v>
      </c>
      <c r="B262">
        <v>179233</v>
      </c>
      <c r="D262" s="10">
        <f>('Solid Blue'!D261-'Solid Blue (rerun)'!D261)/'Solid Blue'!D261</f>
        <v>0</v>
      </c>
      <c r="E262" s="10">
        <f>('Solid Blue'!E261-'Solid Blue (rerun)'!E261)/'Solid Blue'!E261</f>
        <v>1.6025641025641025E-3</v>
      </c>
      <c r="F262" s="10">
        <f>('Solid Blue'!F261-'Solid Blue (rerun)'!F261)/'Solid Blue'!F261</f>
        <v>9.3023255813953494E-4</v>
      </c>
      <c r="G262" s="10">
        <f>('Solid Blue'!G261-'Solid Blue (rerun)'!G261)/'Solid Blue'!G261</f>
        <v>9.8846787479406925E-4</v>
      </c>
      <c r="I262" s="10">
        <f>('Solid Blue'!P261-'Solid Blue (rerun)'!P261)/'Solid Blue'!P261</f>
        <v>0</v>
      </c>
      <c r="J262" s="10">
        <f>('Solid Blue'!Q261-'Solid Blue (rerun)'!Q261)/'Solid Blue'!Q261</f>
        <v>0</v>
      </c>
      <c r="K262" s="10">
        <f>('Solid Blue'!R261-'Solid Blue (rerun)'!R261)/'Solid Blue'!R261</f>
        <v>0</v>
      </c>
      <c r="L262" s="10">
        <f>('Solid Blue'!S261-'Solid Blue (rerun)'!S261)/'Solid Blue'!S261</f>
        <v>-3.3025099075297226E-4</v>
      </c>
    </row>
    <row r="263" spans="1:12">
      <c r="A263" s="2">
        <v>39</v>
      </c>
      <c r="B263">
        <v>179476</v>
      </c>
      <c r="D263" s="10">
        <f>('Solid Blue'!D262-'Solid Blue (rerun)'!D262)/'Solid Blue'!D262</f>
        <v>0</v>
      </c>
      <c r="E263" s="10">
        <f>('Solid Blue'!E262-'Solid Blue (rerun)'!E262)/'Solid Blue'!E262</f>
        <v>8.0128205128205125E-4</v>
      </c>
      <c r="F263" s="10">
        <f>('Solid Blue'!F262-'Solid Blue (rerun)'!F262)/'Solid Blue'!F262</f>
        <v>9.3023255813953494E-4</v>
      </c>
      <c r="G263" s="10">
        <f>('Solid Blue'!G262-'Solid Blue (rerun)'!G262)/'Solid Blue'!G262</f>
        <v>9.8846787479406925E-4</v>
      </c>
      <c r="I263" s="10">
        <f>('Solid Blue'!P262-'Solid Blue (rerun)'!P262)/'Solid Blue'!P262</f>
        <v>0</v>
      </c>
      <c r="J263" s="10">
        <f>('Solid Blue'!Q262-'Solid Blue (rerun)'!Q262)/'Solid Blue'!Q262</f>
        <v>0</v>
      </c>
      <c r="K263" s="10">
        <f>('Solid Blue'!R262-'Solid Blue (rerun)'!R262)/'Solid Blue'!R262</f>
        <v>0</v>
      </c>
      <c r="L263" s="10">
        <f>('Solid Blue'!S262-'Solid Blue (rerun)'!S262)/'Solid Blue'!S262</f>
        <v>-3.3025099075297226E-4</v>
      </c>
    </row>
    <row r="264" spans="1:12">
      <c r="A264" s="2">
        <v>40</v>
      </c>
      <c r="B264">
        <v>179719</v>
      </c>
      <c r="D264" s="10">
        <f>('Solid Blue'!D263-'Solid Blue (rerun)'!D263)/'Solid Blue'!D263</f>
        <v>0</v>
      </c>
      <c r="E264" s="10">
        <f>('Solid Blue'!E263-'Solid Blue (rerun)'!E263)/'Solid Blue'!E263</f>
        <v>8.0128205128205125E-4</v>
      </c>
      <c r="F264" s="10">
        <f>('Solid Blue'!F263-'Solid Blue (rerun)'!F263)/'Solid Blue'!F263</f>
        <v>9.3023255813953494E-4</v>
      </c>
      <c r="G264" s="10">
        <f>('Solid Blue'!G263-'Solid Blue (rerun)'!G263)/'Solid Blue'!G263</f>
        <v>1.3175230566534915E-3</v>
      </c>
      <c r="I264" s="10">
        <f>('Solid Blue'!P263-'Solid Blue (rerun)'!P263)/'Solid Blue'!P263</f>
        <v>0</v>
      </c>
      <c r="J264" s="10">
        <f>('Solid Blue'!Q263-'Solid Blue (rerun)'!Q263)/'Solid Blue'!Q263</f>
        <v>0</v>
      </c>
      <c r="K264" s="10">
        <f>('Solid Blue'!R263-'Solid Blue (rerun)'!R263)/'Solid Blue'!R263</f>
        <v>0</v>
      </c>
      <c r="L264" s="10">
        <f>('Solid Blue'!S263-'Solid Blue (rerun)'!S263)/'Solid Blue'!S263</f>
        <v>0</v>
      </c>
    </row>
    <row r="265" spans="1:12">
      <c r="A265" s="2">
        <v>41</v>
      </c>
      <c r="B265">
        <v>179961</v>
      </c>
      <c r="D265" s="10">
        <f>('Solid Blue'!D264-'Solid Blue (rerun)'!D264)/'Solid Blue'!D264</f>
        <v>0</v>
      </c>
      <c r="E265" s="10">
        <f>('Solid Blue'!E264-'Solid Blue (rerun)'!E264)/'Solid Blue'!E264</f>
        <v>8.0128205128205125E-4</v>
      </c>
      <c r="F265" s="10">
        <f>('Solid Blue'!F264-'Solid Blue (rerun)'!F264)/'Solid Blue'!F264</f>
        <v>9.3023255813953494E-4</v>
      </c>
      <c r="G265" s="10">
        <f>('Solid Blue'!G264-'Solid Blue (rerun)'!G264)/'Solid Blue'!G264</f>
        <v>9.8814229249011851E-4</v>
      </c>
      <c r="I265" s="10">
        <f>('Solid Blue'!P264-'Solid Blue (rerun)'!P264)/'Solid Blue'!P264</f>
        <v>0</v>
      </c>
      <c r="J265" s="10">
        <f>('Solid Blue'!Q264-'Solid Blue (rerun)'!Q264)/'Solid Blue'!Q264</f>
        <v>0</v>
      </c>
      <c r="K265" s="10">
        <f>('Solid Blue'!R264-'Solid Blue (rerun)'!R264)/'Solid Blue'!R264</f>
        <v>0</v>
      </c>
      <c r="L265" s="10">
        <f>('Solid Blue'!S264-'Solid Blue (rerun)'!S264)/'Solid Blue'!S264</f>
        <v>-3.3025099075297226E-4</v>
      </c>
    </row>
    <row r="266" spans="1:12">
      <c r="A266" s="2">
        <v>42</v>
      </c>
      <c r="B266">
        <v>180203</v>
      </c>
      <c r="D266" s="10">
        <f>('Solid Blue'!D265-'Solid Blue (rerun)'!D265)/'Solid Blue'!D265</f>
        <v>0</v>
      </c>
      <c r="E266" s="10">
        <f>('Solid Blue'!E265-'Solid Blue (rerun)'!E265)/'Solid Blue'!E265</f>
        <v>8.0128205128205125E-4</v>
      </c>
      <c r="F266" s="10">
        <f>('Solid Blue'!F265-'Solid Blue (rerun)'!F265)/'Solid Blue'!F265</f>
        <v>9.2936802973977691E-4</v>
      </c>
      <c r="G266" s="10">
        <f>('Solid Blue'!G265-'Solid Blue (rerun)'!G265)/'Solid Blue'!G265</f>
        <v>9.8814229249011851E-4</v>
      </c>
      <c r="I266" s="10">
        <f>('Solid Blue'!P265-'Solid Blue (rerun)'!P265)/'Solid Blue'!P265</f>
        <v>-1.4641288433382138E-3</v>
      </c>
      <c r="J266" s="10">
        <f>('Solid Blue'!Q265-'Solid Blue (rerun)'!Q265)/'Solid Blue'!Q265</f>
        <v>0</v>
      </c>
      <c r="K266" s="10">
        <f>('Solid Blue'!R265-'Solid Blue (rerun)'!R265)/'Solid Blue'!R265</f>
        <v>0</v>
      </c>
      <c r="L266" s="10">
        <f>('Solid Blue'!S265-'Solid Blue (rerun)'!S265)/'Solid Blue'!S265</f>
        <v>-3.3014196104324861E-4</v>
      </c>
    </row>
    <row r="267" spans="1:12">
      <c r="A267" s="2">
        <v>43</v>
      </c>
      <c r="B267">
        <v>180446</v>
      </c>
      <c r="D267" s="10">
        <f>('Solid Blue'!D266-'Solid Blue (rerun)'!D266)/'Solid Blue'!D266</f>
        <v>1.4771048744460858E-3</v>
      </c>
      <c r="E267" s="10">
        <f>('Solid Blue'!E266-'Solid Blue (rerun)'!E266)/'Solid Blue'!E266</f>
        <v>8.0128205128205125E-4</v>
      </c>
      <c r="F267" s="10">
        <f>('Solid Blue'!F266-'Solid Blue (rerun)'!F266)/'Solid Blue'!F266</f>
        <v>9.2936802973977691E-4</v>
      </c>
      <c r="G267" s="10">
        <f>('Solid Blue'!G266-'Solid Blue (rerun)'!G266)/'Solid Blue'!G266</f>
        <v>9.8814229249011851E-4</v>
      </c>
      <c r="I267" s="10">
        <f>('Solid Blue'!P266-'Solid Blue (rerun)'!P266)/'Solid Blue'!P266</f>
        <v>-1.4641288433382138E-3</v>
      </c>
      <c r="J267" s="10">
        <f>('Solid Blue'!Q266-'Solid Blue (rerun)'!Q266)/'Solid Blue'!Q266</f>
        <v>0</v>
      </c>
      <c r="K267" s="10">
        <f>('Solid Blue'!R266-'Solid Blue (rerun)'!R266)/'Solid Blue'!R266</f>
        <v>0</v>
      </c>
      <c r="L267" s="10">
        <f>('Solid Blue'!S266-'Solid Blue (rerun)'!S266)/'Solid Blue'!S266</f>
        <v>-3.3014196104324861E-4</v>
      </c>
    </row>
    <row r="268" spans="1:12">
      <c r="A268" s="2">
        <v>44</v>
      </c>
      <c r="B268">
        <v>180688</v>
      </c>
      <c r="D268" s="10">
        <f>('Solid Blue'!D267-'Solid Blue (rerun)'!D267)/'Solid Blue'!D267</f>
        <v>1.4771048744460858E-3</v>
      </c>
      <c r="E268" s="10">
        <f>('Solid Blue'!E267-'Solid Blue (rerun)'!E267)/'Solid Blue'!E267</f>
        <v>1.6012810248198558E-3</v>
      </c>
      <c r="F268" s="10">
        <f>('Solid Blue'!F267-'Solid Blue (rerun)'!F267)/'Solid Blue'!F267</f>
        <v>1.8587360594795538E-3</v>
      </c>
      <c r="G268" s="10">
        <f>('Solid Blue'!G267-'Solid Blue (rerun)'!G267)/'Solid Blue'!G267</f>
        <v>1.3170892327955218E-3</v>
      </c>
      <c r="I268" s="10">
        <f>('Solid Blue'!P267-'Solid Blue (rerun)'!P267)/'Solid Blue'!P267</f>
        <v>-1.4641288433382138E-3</v>
      </c>
      <c r="J268" s="10">
        <f>('Solid Blue'!Q267-'Solid Blue (rerun)'!Q267)/'Solid Blue'!Q267</f>
        <v>-8.0128205128205125E-4</v>
      </c>
      <c r="K268" s="10">
        <f>('Solid Blue'!R267-'Solid Blue (rerun)'!R267)/'Solid Blue'!R267</f>
        <v>-9.5238095238095238E-4</v>
      </c>
      <c r="L268" s="10">
        <f>('Solid Blue'!S267-'Solid Blue (rerun)'!S267)/'Solid Blue'!S267</f>
        <v>-3.3014196104324861E-4</v>
      </c>
    </row>
    <row r="269" spans="1:12">
      <c r="A269" s="2">
        <v>45</v>
      </c>
      <c r="B269">
        <v>180931</v>
      </c>
      <c r="D269" s="10">
        <f>('Solid Blue'!D268-'Solid Blue (rerun)'!D268)/'Solid Blue'!D268</f>
        <v>1.4771048744460858E-3</v>
      </c>
      <c r="E269" s="10">
        <f>('Solid Blue'!E268-'Solid Blue (rerun)'!E268)/'Solid Blue'!E268</f>
        <v>1.6012810248198558E-3</v>
      </c>
      <c r="F269" s="10">
        <f>('Solid Blue'!F268-'Solid Blue (rerun)'!F268)/'Solid Blue'!F268</f>
        <v>9.2936802973977691E-4</v>
      </c>
      <c r="G269" s="10">
        <f>('Solid Blue'!G268-'Solid Blue (rerun)'!G268)/'Solid Blue'!G268</f>
        <v>9.8781692459664152E-4</v>
      </c>
      <c r="I269" s="10">
        <f>('Solid Blue'!P268-'Solid Blue (rerun)'!P268)/'Solid Blue'!P268</f>
        <v>-1.4641288433382138E-3</v>
      </c>
      <c r="J269" s="10">
        <f>('Solid Blue'!Q268-'Solid Blue (rerun)'!Q268)/'Solid Blue'!Q268</f>
        <v>0</v>
      </c>
      <c r="K269" s="10">
        <f>('Solid Blue'!R268-'Solid Blue (rerun)'!R268)/'Solid Blue'!R268</f>
        <v>0</v>
      </c>
      <c r="L269" s="10">
        <f>('Solid Blue'!S268-'Solid Blue (rerun)'!S268)/'Solid Blue'!S268</f>
        <v>-3.3014196104324861E-4</v>
      </c>
    </row>
    <row r="270" spans="1:12">
      <c r="A270" s="2">
        <v>46</v>
      </c>
      <c r="B270">
        <v>181173</v>
      </c>
      <c r="D270" s="10">
        <f>('Solid Blue'!D269-'Solid Blue (rerun)'!D269)/'Solid Blue'!D269</f>
        <v>1.4771048744460858E-3</v>
      </c>
      <c r="E270" s="10">
        <f>('Solid Blue'!E269-'Solid Blue (rerun)'!E269)/'Solid Blue'!E269</f>
        <v>1.6012810248198558E-3</v>
      </c>
      <c r="F270" s="10">
        <f>('Solid Blue'!F269-'Solid Blue (rerun)'!F269)/'Solid Blue'!F269</f>
        <v>9.2936802973977691E-4</v>
      </c>
      <c r="G270" s="10">
        <f>('Solid Blue'!G269-'Solid Blue (rerun)'!G269)/'Solid Blue'!G269</f>
        <v>1.3166556945358788E-3</v>
      </c>
      <c r="I270" s="10">
        <f>('Solid Blue'!P269-'Solid Blue (rerun)'!P269)/'Solid Blue'!P269</f>
        <v>-1.4641288433382138E-3</v>
      </c>
      <c r="J270" s="10">
        <f>('Solid Blue'!Q269-'Solid Blue (rerun)'!Q269)/'Solid Blue'!Q269</f>
        <v>-8.0128205128205125E-4</v>
      </c>
      <c r="K270" s="10">
        <f>('Solid Blue'!R269-'Solid Blue (rerun)'!R269)/'Solid Blue'!R269</f>
        <v>-9.5238095238095238E-4</v>
      </c>
      <c r="L270" s="10">
        <f>('Solid Blue'!S269-'Solid Blue (rerun)'!S269)/'Solid Blue'!S269</f>
        <v>-3.3003300330033004E-4</v>
      </c>
    </row>
    <row r="271" spans="1:12">
      <c r="A271" s="2">
        <v>47</v>
      </c>
      <c r="B271">
        <v>181415</v>
      </c>
      <c r="D271" s="10">
        <f>('Solid Blue'!D270-'Solid Blue (rerun)'!D270)/'Solid Blue'!D270</f>
        <v>1.4771048744460858E-3</v>
      </c>
      <c r="E271" s="10">
        <f>('Solid Blue'!E270-'Solid Blue (rerun)'!E270)/'Solid Blue'!E270</f>
        <v>8.0064051240992789E-4</v>
      </c>
      <c r="F271" s="10">
        <f>('Solid Blue'!F270-'Solid Blue (rerun)'!F270)/'Solid Blue'!F270</f>
        <v>9.2936802973977691E-4</v>
      </c>
      <c r="G271" s="10">
        <f>('Solid Blue'!G270-'Solid Blue (rerun)'!G270)/'Solid Blue'!G270</f>
        <v>1.3166556945358788E-3</v>
      </c>
      <c r="I271" s="10">
        <f>('Solid Blue'!P270-'Solid Blue (rerun)'!P270)/'Solid Blue'!P270</f>
        <v>-1.4641288433382138E-3</v>
      </c>
      <c r="J271" s="10">
        <f>('Solid Blue'!Q270-'Solid Blue (rerun)'!Q270)/'Solid Blue'!Q270</f>
        <v>-8.0128205128205125E-4</v>
      </c>
      <c r="K271" s="10">
        <f>('Solid Blue'!R270-'Solid Blue (rerun)'!R270)/'Solid Blue'!R270</f>
        <v>0</v>
      </c>
      <c r="L271" s="10">
        <f>('Solid Blue'!S270-'Solid Blue (rerun)'!S270)/'Solid Blue'!S270</f>
        <v>-3.3003300330033004E-4</v>
      </c>
    </row>
    <row r="272" spans="1:12">
      <c r="A272" s="2">
        <v>48</v>
      </c>
      <c r="B272">
        <v>181658</v>
      </c>
      <c r="D272" s="10">
        <f>('Solid Blue'!D271-'Solid Blue (rerun)'!D271)/'Solid Blue'!D271</f>
        <v>1.4771048744460858E-3</v>
      </c>
      <c r="E272" s="10">
        <f>('Solid Blue'!E271-'Solid Blue (rerun)'!E271)/'Solid Blue'!E271</f>
        <v>8.0064051240992789E-4</v>
      </c>
      <c r="F272" s="10">
        <f>('Solid Blue'!F271-'Solid Blue (rerun)'!F271)/'Solid Blue'!F271</f>
        <v>1.8570102135561746E-3</v>
      </c>
      <c r="G272" s="10">
        <f>('Solid Blue'!G271-'Solid Blue (rerun)'!G271)/'Solid Blue'!G271</f>
        <v>9.8749177090190921E-4</v>
      </c>
      <c r="I272" s="10">
        <f>('Solid Blue'!P271-'Solid Blue (rerun)'!P271)/'Solid Blue'!P271</f>
        <v>-1.4641288433382138E-3</v>
      </c>
      <c r="J272" s="10">
        <f>('Solid Blue'!Q271-'Solid Blue (rerun)'!Q271)/'Solid Blue'!Q271</f>
        <v>-8.0128205128205125E-4</v>
      </c>
      <c r="K272" s="10">
        <f>('Solid Blue'!R271-'Solid Blue (rerun)'!R271)/'Solid Blue'!R271</f>
        <v>-9.5238095238095238E-4</v>
      </c>
      <c r="L272" s="10">
        <f>('Solid Blue'!S271-'Solid Blue (rerun)'!S271)/'Solid Blue'!S271</f>
        <v>-3.3003300330033004E-4</v>
      </c>
    </row>
    <row r="273" spans="1:12">
      <c r="A273" s="2">
        <v>49</v>
      </c>
      <c r="B273">
        <v>181901</v>
      </c>
      <c r="D273" s="10">
        <f>('Solid Blue'!D272-'Solid Blue (rerun)'!D272)/'Solid Blue'!D272</f>
        <v>1.4771048744460858E-3</v>
      </c>
      <c r="E273" s="10">
        <f>('Solid Blue'!E272-'Solid Blue (rerun)'!E272)/'Solid Blue'!E272</f>
        <v>8.0064051240992789E-4</v>
      </c>
      <c r="F273" s="10">
        <f>('Solid Blue'!F272-'Solid Blue (rerun)'!F272)/'Solid Blue'!F272</f>
        <v>1.8570102135561746E-3</v>
      </c>
      <c r="G273" s="10">
        <f>('Solid Blue'!G272-'Solid Blue (rerun)'!G272)/'Solid Blue'!G272</f>
        <v>1.3162224415926291E-3</v>
      </c>
      <c r="I273" s="10">
        <f>('Solid Blue'!P272-'Solid Blue (rerun)'!P272)/'Solid Blue'!P272</f>
        <v>-1.4641288433382138E-3</v>
      </c>
      <c r="J273" s="10">
        <f>('Solid Blue'!Q272-'Solid Blue (rerun)'!Q272)/'Solid Blue'!Q272</f>
        <v>0</v>
      </c>
      <c r="K273" s="10">
        <f>('Solid Blue'!R272-'Solid Blue (rerun)'!R272)/'Solid Blue'!R272</f>
        <v>0</v>
      </c>
      <c r="L273" s="10">
        <f>('Solid Blue'!S272-'Solid Blue (rerun)'!S272)/'Solid Blue'!S272</f>
        <v>-3.3003300330033004E-4</v>
      </c>
    </row>
  </sheetData>
  <mergeCells count="2">
    <mergeCell ref="D7:G7"/>
    <mergeCell ref="I7:L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2"/>
  <sheetViews>
    <sheetView workbookViewId="0">
      <selection activeCell="B11" sqref="B11:B60"/>
    </sheetView>
  </sheetViews>
  <sheetFormatPr baseColWidth="10" defaultRowHeight="15" x14ac:dyDescent="0"/>
  <cols>
    <col min="1" max="1" width="5" style="2" customWidth="1"/>
    <col min="2" max="2" width="7.1640625" bestFit="1" customWidth="1"/>
    <col min="3" max="3" width="7.1640625" customWidth="1"/>
    <col min="4" max="7" width="6.83203125" style="6" customWidth="1"/>
    <col min="8" max="13" width="6.83203125" style="6" hidden="1" customWidth="1"/>
    <col min="14" max="14" width="9.5" style="6" bestFit="1" customWidth="1"/>
    <col min="15" max="19" width="6.83203125" style="6" customWidth="1"/>
    <col min="20" max="25" width="6.83203125" style="6" hidden="1" customWidth="1"/>
    <col min="26" max="26" width="9.5" style="6" bestFit="1" customWidth="1"/>
    <col min="27" max="31" width="6.83203125" style="6" customWidth="1"/>
    <col min="33" max="36" width="6.83203125" style="4" customWidth="1"/>
  </cols>
  <sheetData>
    <row r="1" spans="1:36">
      <c r="A1" t="s">
        <v>17</v>
      </c>
    </row>
    <row r="2" spans="1:36">
      <c r="A2"/>
      <c r="AF2" s="1"/>
      <c r="AG2" s="9"/>
      <c r="AH2" s="9"/>
      <c r="AI2" s="9"/>
      <c r="AJ2" s="9"/>
    </row>
    <row r="3" spans="1:36">
      <c r="A3"/>
      <c r="C3" t="s">
        <v>37</v>
      </c>
      <c r="D3" s="6">
        <f>AVERAGE(D$11:D$272)</f>
        <v>715.44799999999998</v>
      </c>
      <c r="E3" s="6">
        <f>AVERAGE(E$11:E$272)</f>
        <v>1336.7919999999999</v>
      </c>
      <c r="F3" s="6">
        <f>AVERAGE(F$11:F$272)</f>
        <v>1152.636</v>
      </c>
      <c r="G3" s="6">
        <f>AVERAGE(G$11:G$272)</f>
        <v>3241.8960000000002</v>
      </c>
      <c r="H3" s="6">
        <f>AVERAGE(H$11:H$272)</f>
        <v>866.43875795999884</v>
      </c>
      <c r="I3" s="6">
        <f>AVERAGE(I$11:I$272)</f>
        <v>1034.0492266000019</v>
      </c>
      <c r="J3" s="6">
        <f>AVERAGE(J$11:J$272)</f>
        <v>1191.6587647200001</v>
      </c>
      <c r="K3" s="6">
        <f>AVERAGE(K$11:K$272)</f>
        <v>0.28022337095065164</v>
      </c>
      <c r="L3" s="6">
        <f>AVERAGE(L$11:L$272)</f>
        <v>0.33441803001662623</v>
      </c>
      <c r="M3" s="6">
        <f>AVERAGE(M$11:M$272)</f>
        <v>0.34839112065872235</v>
      </c>
      <c r="N3" s="6">
        <f>AVERAGE(N$11:N$272)</f>
        <v>8344.3898599325003</v>
      </c>
      <c r="P3" s="6">
        <f>AVERAGE(P$11:P$272)</f>
        <v>713.01599999999996</v>
      </c>
      <c r="Q3" s="6">
        <f t="shared" ref="Q3:Z3" si="0">AVERAGE(Q$11:Q$272)</f>
        <v>1308.58</v>
      </c>
      <c r="R3" s="6">
        <f t="shared" si="0"/>
        <v>1102.828</v>
      </c>
      <c r="S3" s="6">
        <f t="shared" si="0"/>
        <v>3174.02</v>
      </c>
      <c r="T3" s="6">
        <f t="shared" si="0"/>
        <v>870.71580660000109</v>
      </c>
      <c r="U3" s="6">
        <f t="shared" si="0"/>
        <v>1026.7647985600001</v>
      </c>
      <c r="V3" s="6">
        <f t="shared" si="0"/>
        <v>1143.5157600400009</v>
      </c>
      <c r="W3" s="6">
        <f t="shared" si="0"/>
        <v>0.28633331431127701</v>
      </c>
      <c r="X3" s="6">
        <f t="shared" si="0"/>
        <v>0.33764444587846892</v>
      </c>
      <c r="Y3" s="6">
        <f t="shared" si="0"/>
        <v>0.30074889140447991</v>
      </c>
      <c r="Z3" s="6">
        <f t="shared" si="0"/>
        <v>7903.5020628996972</v>
      </c>
      <c r="AF3" s="1" t="s">
        <v>35</v>
      </c>
      <c r="AG3" s="9">
        <f>MAX(AG$11:AG$272)</f>
        <v>1.1730205278592375E-2</v>
      </c>
      <c r="AH3" s="9">
        <f>MAX(AH$11:AH$272)</f>
        <v>1.606425702811245E-3</v>
      </c>
      <c r="AI3" s="9">
        <f>MAX(AI$11:AI$272)</f>
        <v>-2.1946564885496182E-2</v>
      </c>
      <c r="AJ3" s="9">
        <f>MAX(AJ$11:AJ$272)</f>
        <v>-9.930486593843098E-4</v>
      </c>
    </row>
    <row r="4" spans="1:36">
      <c r="C4" t="s">
        <v>38</v>
      </c>
      <c r="D4" s="6">
        <f t="shared" ref="D4:Z4" si="1">STDEV(D$11:D$272)</f>
        <v>22.584942206209693</v>
      </c>
      <c r="E4" s="6">
        <f t="shared" si="1"/>
        <v>52.241837393962243</v>
      </c>
      <c r="F4" s="6">
        <f t="shared" si="1"/>
        <v>45.507132412420845</v>
      </c>
      <c r="G4" s="6">
        <f t="shared" si="1"/>
        <v>121.11064502078003</v>
      </c>
      <c r="H4" s="6">
        <f t="shared" si="1"/>
        <v>34.195089090677364</v>
      </c>
      <c r="I4" s="6">
        <f t="shared" si="1"/>
        <v>41.828710770518214</v>
      </c>
      <c r="J4" s="6">
        <f t="shared" si="1"/>
        <v>50.514627801507999</v>
      </c>
      <c r="K4" s="6">
        <f t="shared" si="1"/>
        <v>4.367749340475102E-4</v>
      </c>
      <c r="L4" s="6">
        <f t="shared" si="1"/>
        <v>1.7283740105911817E-4</v>
      </c>
      <c r="M4" s="6">
        <f t="shared" si="1"/>
        <v>3.3408228912915026E-3</v>
      </c>
      <c r="N4" s="6">
        <f t="shared" si="1"/>
        <v>31.528849822158119</v>
      </c>
      <c r="P4" s="6">
        <f t="shared" si="1"/>
        <v>16.706530959682439</v>
      </c>
      <c r="Q4" s="6">
        <f t="shared" si="1"/>
        <v>33.893460529527907</v>
      </c>
      <c r="R4" s="6">
        <f t="shared" si="1"/>
        <v>29.389067442512733</v>
      </c>
      <c r="S4" s="6">
        <f t="shared" si="1"/>
        <v>81.187296472008072</v>
      </c>
      <c r="T4" s="6">
        <f t="shared" si="1"/>
        <v>22.028551158720123</v>
      </c>
      <c r="U4" s="6">
        <f t="shared" si="1"/>
        <v>26.571958868154198</v>
      </c>
      <c r="V4" s="6">
        <f t="shared" si="1"/>
        <v>31.289138995412106</v>
      </c>
      <c r="W4" s="6">
        <f t="shared" si="1"/>
        <v>3.1637250202115884E-4</v>
      </c>
      <c r="X4" s="6">
        <f t="shared" si="1"/>
        <v>1.5307626738160612E-4</v>
      </c>
      <c r="Y4" s="6">
        <f t="shared" si="1"/>
        <v>2.3846351547160889E-3</v>
      </c>
      <c r="Z4" s="6">
        <f t="shared" si="1"/>
        <v>21.60249929534686</v>
      </c>
      <c r="AF4" s="1" t="s">
        <v>36</v>
      </c>
      <c r="AG4" s="9">
        <f t="shared" ref="AG4:AJ4" si="2">MIN(AG$11:AG$272)</f>
        <v>-1.3888888888888888E-2</v>
      </c>
      <c r="AH4" s="9">
        <f t="shared" si="2"/>
        <v>-3.6336109008327025E-2</v>
      </c>
      <c r="AI4" s="9">
        <f t="shared" si="2"/>
        <v>-6.1096136567834684E-2</v>
      </c>
      <c r="AJ4" s="9">
        <f t="shared" si="2"/>
        <v>-3.5257410296411856E-2</v>
      </c>
    </row>
    <row r="5" spans="1:36">
      <c r="AF5" s="1"/>
      <c r="AG5" s="9"/>
      <c r="AH5" s="9"/>
      <c r="AI5" s="9"/>
      <c r="AJ5" s="9"/>
    </row>
    <row r="6" spans="1:36" s="3" customFormat="1">
      <c r="D6" s="7" t="s">
        <v>30</v>
      </c>
      <c r="E6" s="7"/>
      <c r="F6" s="7"/>
      <c r="G6" s="7"/>
      <c r="H6" s="7"/>
      <c r="I6" s="7"/>
      <c r="J6" s="7"/>
      <c r="K6" s="7"/>
      <c r="L6" s="7"/>
      <c r="M6" s="7"/>
      <c r="N6" s="7"/>
      <c r="O6" s="8"/>
      <c r="P6" s="7" t="s">
        <v>33</v>
      </c>
      <c r="Q6" s="7"/>
      <c r="R6" s="7"/>
      <c r="S6" s="7"/>
      <c r="T6" s="7"/>
      <c r="U6" s="7"/>
      <c r="V6" s="7"/>
      <c r="W6" s="7"/>
      <c r="X6" s="7"/>
      <c r="Y6" s="7"/>
      <c r="Z6" s="7"/>
      <c r="AA6" s="8"/>
      <c r="AB6" s="7" t="s">
        <v>32</v>
      </c>
      <c r="AC6" s="7"/>
      <c r="AD6" s="7"/>
      <c r="AE6" s="7"/>
      <c r="AG6" s="5" t="s">
        <v>34</v>
      </c>
      <c r="AH6" s="5"/>
      <c r="AI6" s="5"/>
      <c r="AJ6" s="5"/>
    </row>
    <row r="7" spans="1:36" s="3" customFormat="1">
      <c r="A7" s="3" t="s">
        <v>28</v>
      </c>
      <c r="B7" s="3" t="s">
        <v>31</v>
      </c>
      <c r="D7" s="8" t="s">
        <v>19</v>
      </c>
      <c r="E7" s="8" t="s">
        <v>20</v>
      </c>
      <c r="F7" s="8" t="s">
        <v>21</v>
      </c>
      <c r="G7" s="8" t="s">
        <v>22</v>
      </c>
      <c r="H7" s="8" t="s">
        <v>23</v>
      </c>
      <c r="I7" s="8" t="s">
        <v>24</v>
      </c>
      <c r="J7" s="8" t="s">
        <v>25</v>
      </c>
      <c r="K7" s="8" t="s">
        <v>26</v>
      </c>
      <c r="L7" s="8" t="s">
        <v>27</v>
      </c>
      <c r="M7" s="8" t="s">
        <v>28</v>
      </c>
      <c r="N7" s="8" t="s">
        <v>29</v>
      </c>
      <c r="O7" s="8"/>
      <c r="P7" s="8" t="s">
        <v>19</v>
      </c>
      <c r="Q7" s="8" t="s">
        <v>20</v>
      </c>
      <c r="R7" s="8" t="s">
        <v>21</v>
      </c>
      <c r="S7" s="8" t="s">
        <v>22</v>
      </c>
      <c r="T7" s="8" t="s">
        <v>23</v>
      </c>
      <c r="U7" s="8" t="s">
        <v>24</v>
      </c>
      <c r="V7" s="8" t="s">
        <v>25</v>
      </c>
      <c r="W7" s="8" t="s">
        <v>26</v>
      </c>
      <c r="X7" s="8" t="s">
        <v>27</v>
      </c>
      <c r="Y7" s="8" t="s">
        <v>28</v>
      </c>
      <c r="Z7" s="8" t="s">
        <v>29</v>
      </c>
      <c r="AA7" s="8"/>
      <c r="AB7" s="8" t="s">
        <v>19</v>
      </c>
      <c r="AC7" s="8" t="s">
        <v>20</v>
      </c>
      <c r="AD7" s="8" t="s">
        <v>21</v>
      </c>
      <c r="AE7" s="8" t="s">
        <v>22</v>
      </c>
      <c r="AG7" s="3" t="s">
        <v>19</v>
      </c>
      <c r="AH7" s="3" t="s">
        <v>20</v>
      </c>
      <c r="AI7" s="3" t="s">
        <v>21</v>
      </c>
      <c r="AJ7" s="3" t="s">
        <v>22</v>
      </c>
    </row>
    <row r="8" spans="1:36" s="3" customFormat="1"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6">
      <c r="A9" t="s">
        <v>2</v>
      </c>
    </row>
    <row r="10" spans="1:36">
      <c r="A10"/>
    </row>
    <row r="11" spans="1:36">
      <c r="A11" s="2">
        <v>0</v>
      </c>
      <c r="B11">
        <v>73751</v>
      </c>
      <c r="D11" s="6">
        <v>729</v>
      </c>
      <c r="E11" s="6">
        <v>1369</v>
      </c>
      <c r="F11" s="6">
        <v>1181</v>
      </c>
      <c r="G11" s="6">
        <v>3318</v>
      </c>
      <c r="H11" s="6">
        <f xml:space="preserve"> -0.14282*D11 + 1.54924*E11 - 0.95641*F11</f>
        <v>887.27357000000006</v>
      </c>
      <c r="I11" s="6">
        <f>-0.32466*D11 + 1.57837*E11 - 0.73191*F11</f>
        <v>1059.7256800000005</v>
      </c>
      <c r="J11" s="6">
        <f>-0.68202*D11 + 0.77073*E11 + 0.56332*F11</f>
        <v>1223.2177100000004</v>
      </c>
      <c r="K11" s="6">
        <f>H11/(H11+I11+J11)</f>
        <v>0.27987786993606895</v>
      </c>
      <c r="L11" s="6">
        <f>I11/(H11+I11+J11)</f>
        <v>0.33427544340687654</v>
      </c>
      <c r="M11" s="6">
        <f>(K11 - 0.332) / (0.1858 - L11)</f>
        <v>0.35104882577179808</v>
      </c>
      <c r="N11" s="6">
        <f xml:space="preserve"> 449 * M11^3 + 3525 * M11^2 + 6823.3 * M11 + 5520.33</f>
        <v>8369.4702663540666</v>
      </c>
      <c r="P11" s="6">
        <v>720</v>
      </c>
      <c r="Q11" s="6">
        <v>1322</v>
      </c>
      <c r="R11" s="6">
        <v>1114</v>
      </c>
      <c r="S11" s="6">
        <v>3206</v>
      </c>
      <c r="T11" s="6">
        <f xml:space="preserve"> -0.14282*P11 + 1.54924*Q11 - 0.95641*R11</f>
        <v>879.82413999999994</v>
      </c>
      <c r="U11" s="6">
        <f>-0.32466*P11 + 1.57837*Q11 - 0.73191*R11</f>
        <v>1037.5022000000001</v>
      </c>
      <c r="V11" s="6">
        <f>-0.68202*P11 + 0.77073*Q11 + 0.56332*R11</f>
        <v>1155.3891400000002</v>
      </c>
      <c r="W11" s="6">
        <f>T11/(T11+U11+V11)</f>
        <v>0.28633439891414869</v>
      </c>
      <c r="X11" s="6">
        <f>U11/(T11+U11+V11)</f>
        <v>0.33764994082693267</v>
      </c>
      <c r="Y11" s="6">
        <f>(W11 - 0.332) / (0.1858 - X11)</f>
        <v>0.3007284746847389</v>
      </c>
      <c r="Z11" s="6">
        <f xml:space="preserve"> 449 * Y11^3 + 3525 * Y11^2 + 6823.3 * Y11 + 5520.33</f>
        <v>7903.2947235107904</v>
      </c>
      <c r="AB11" s="6">
        <f>P11-D11</f>
        <v>-9</v>
      </c>
      <c r="AC11" s="6">
        <f>Q11-E11</f>
        <v>-47</v>
      </c>
      <c r="AD11" s="6">
        <f>R11-F11</f>
        <v>-67</v>
      </c>
      <c r="AE11" s="6">
        <f>S11-G11</f>
        <v>-112</v>
      </c>
      <c r="AG11" s="10">
        <f>(P11-D11)/P11</f>
        <v>-1.2500000000000001E-2</v>
      </c>
      <c r="AH11" s="10">
        <f t="shared" ref="AH11:AJ11" si="3">(Q11-E11)/Q11</f>
        <v>-3.5552193645990923E-2</v>
      </c>
      <c r="AI11" s="10">
        <f t="shared" si="3"/>
        <v>-6.0143626570915619E-2</v>
      </c>
      <c r="AJ11" s="10">
        <f t="shared" si="3"/>
        <v>-3.4934497816593885E-2</v>
      </c>
    </row>
    <row r="12" spans="1:36">
      <c r="A12" s="2">
        <v>1</v>
      </c>
      <c r="B12">
        <v>73992</v>
      </c>
      <c r="D12" s="6">
        <v>729</v>
      </c>
      <c r="E12" s="6">
        <v>1370</v>
      </c>
      <c r="F12" s="6">
        <v>1181</v>
      </c>
      <c r="G12" s="6">
        <v>3318</v>
      </c>
      <c r="H12" s="6">
        <f xml:space="preserve"> -0.14282*D12 + 1.54924*E12 - 0.95641*F12</f>
        <v>888.82280999999989</v>
      </c>
      <c r="I12" s="6">
        <f>-0.32466*D12 + 1.57837*E12 - 0.73191*F12</f>
        <v>1061.3040500000002</v>
      </c>
      <c r="J12" s="6">
        <f>-0.68202*D12 + 0.77073*E12 + 0.56332*F12</f>
        <v>1223.9884400000001</v>
      </c>
      <c r="K12" s="6">
        <f>H12/(H12+I12+J12)</f>
        <v>0.28002221910464303</v>
      </c>
      <c r="L12" s="6">
        <f>I12/(H12+I12+J12)</f>
        <v>0.33436216069403657</v>
      </c>
      <c r="M12" s="6">
        <f>(K12 - 0.332) / (0.1858 - L12)</f>
        <v>0.3498722733469467</v>
      </c>
      <c r="N12" s="6">
        <f xml:space="preserve"> 449 * M12^3 + 3525 * M12^2 + 6823.3 * M12 + 5520.33</f>
        <v>8358.3406815536491</v>
      </c>
      <c r="P12" s="6">
        <v>720</v>
      </c>
      <c r="Q12" s="6">
        <v>1322</v>
      </c>
      <c r="R12" s="6">
        <v>1114</v>
      </c>
      <c r="S12" s="6">
        <v>3206</v>
      </c>
      <c r="T12" s="6">
        <f xml:space="preserve"> -0.14282*P12 + 1.54924*Q12 - 0.95641*R12</f>
        <v>879.82413999999994</v>
      </c>
      <c r="U12" s="6">
        <f>-0.32466*P12 + 1.57837*Q12 - 0.73191*R12</f>
        <v>1037.5022000000001</v>
      </c>
      <c r="V12" s="6">
        <f>-0.68202*P12 + 0.77073*Q12 + 0.56332*R12</f>
        <v>1155.3891400000002</v>
      </c>
      <c r="W12" s="6">
        <f>T12/(T12+U12+V12)</f>
        <v>0.28633439891414869</v>
      </c>
      <c r="X12" s="6">
        <f>U12/(T12+U12+V12)</f>
        <v>0.33764994082693267</v>
      </c>
      <c r="Y12" s="6">
        <f>(W12 - 0.332) / (0.1858 - X12)</f>
        <v>0.3007284746847389</v>
      </c>
      <c r="Z12" s="6">
        <f xml:space="preserve"> 449 * Y12^3 + 3525 * Y12^2 + 6823.3 * Y12 + 5520.33</f>
        <v>7903.2947235107904</v>
      </c>
      <c r="AB12" s="6">
        <f>P12-D12</f>
        <v>-9</v>
      </c>
      <c r="AC12" s="6">
        <f>Q12-E12</f>
        <v>-48</v>
      </c>
      <c r="AD12" s="6">
        <f>R12-F12</f>
        <v>-67</v>
      </c>
      <c r="AE12" s="6">
        <f>S12-G12</f>
        <v>-112</v>
      </c>
      <c r="AG12" s="10">
        <f t="shared" ref="AG12:AG60" si="4">(P12-D12)/P12</f>
        <v>-1.2500000000000001E-2</v>
      </c>
      <c r="AH12" s="10">
        <f t="shared" ref="AH12:AH60" si="5">(Q12-E12)/Q12</f>
        <v>-3.6308623298033284E-2</v>
      </c>
      <c r="AI12" s="10">
        <f t="shared" ref="AI12:AI60" si="6">(R12-F12)/R12</f>
        <v>-6.0143626570915619E-2</v>
      </c>
      <c r="AJ12" s="10">
        <f t="shared" ref="AJ12:AJ60" si="7">(S12-G12)/S12</f>
        <v>-3.4934497816593885E-2</v>
      </c>
    </row>
    <row r="13" spans="1:36">
      <c r="A13" s="2">
        <v>2</v>
      </c>
      <c r="B13">
        <v>74232</v>
      </c>
      <c r="D13" s="6">
        <v>729</v>
      </c>
      <c r="E13" s="6">
        <v>1369</v>
      </c>
      <c r="F13" s="6">
        <v>1181</v>
      </c>
      <c r="G13" s="6">
        <v>3318</v>
      </c>
      <c r="H13" s="6">
        <f t="shared" ref="H13:H33" si="8" xml:space="preserve"> -0.14282*D13 + 1.54924*E13 - 0.95641*F13</f>
        <v>887.27357000000006</v>
      </c>
      <c r="I13" s="6">
        <f t="shared" ref="I13:I33" si="9">-0.32466*D13 + 1.57837*E13 - 0.73191*F13</f>
        <v>1059.7256800000005</v>
      </c>
      <c r="J13" s="6">
        <f t="shared" ref="J13:J33" si="10">-0.68202*D13 + 0.77073*E13 + 0.56332*F13</f>
        <v>1223.2177100000004</v>
      </c>
      <c r="K13" s="6">
        <f t="shared" ref="K13:K33" si="11">H13/(H13+I13+J13)</f>
        <v>0.27987786993606895</v>
      </c>
      <c r="L13" s="6">
        <f t="shared" ref="L13:L33" si="12">I13/(H13+I13+J13)</f>
        <v>0.33427544340687654</v>
      </c>
      <c r="M13" s="6">
        <f t="shared" ref="M13:M33" si="13">(K13 - 0.332) / (0.1858 - L13)</f>
        <v>0.35104882577179808</v>
      </c>
      <c r="N13" s="6">
        <f t="shared" ref="N13:N60" si="14" xml:space="preserve"> 449 * M13^3 + 3525 * M13^2 + 6823.3 * M13 + 5520.33</f>
        <v>8369.4702663540666</v>
      </c>
      <c r="P13" s="6">
        <v>720</v>
      </c>
      <c r="Q13" s="6">
        <v>1322</v>
      </c>
      <c r="R13" s="6">
        <v>1114</v>
      </c>
      <c r="S13" s="6">
        <v>3206</v>
      </c>
      <c r="T13" s="6">
        <f t="shared" ref="T13:T60" si="15" xml:space="preserve"> -0.14282*P13 + 1.54924*Q13 - 0.95641*R13</f>
        <v>879.82413999999994</v>
      </c>
      <c r="U13" s="6">
        <f t="shared" ref="U13:U60" si="16">-0.32466*P13 + 1.57837*Q13 - 0.73191*R13</f>
        <v>1037.5022000000001</v>
      </c>
      <c r="V13" s="6">
        <f t="shared" ref="V13:V60" si="17">-0.68202*P13 + 0.77073*Q13 + 0.56332*R13</f>
        <v>1155.3891400000002</v>
      </c>
      <c r="W13" s="6">
        <f t="shared" ref="W13:W60" si="18">T13/(T13+U13+V13)</f>
        <v>0.28633439891414869</v>
      </c>
      <c r="X13" s="6">
        <f t="shared" ref="X13:X60" si="19">U13/(T13+U13+V13)</f>
        <v>0.33764994082693267</v>
      </c>
      <c r="Y13" s="6">
        <f t="shared" ref="Y13:Y60" si="20">(W13 - 0.332) / (0.1858 - X13)</f>
        <v>0.3007284746847389</v>
      </c>
      <c r="Z13" s="6">
        <f t="shared" ref="Z13:Z60" si="21" xml:space="preserve"> 449 * Y13^3 + 3525 * Y13^2 + 6823.3 * Y13 + 5520.33</f>
        <v>7903.2947235107904</v>
      </c>
      <c r="AB13" s="6">
        <f>P13-D13</f>
        <v>-9</v>
      </c>
      <c r="AC13" s="6">
        <f>Q13-E13</f>
        <v>-47</v>
      </c>
      <c r="AD13" s="6">
        <f>R13-F13</f>
        <v>-67</v>
      </c>
      <c r="AE13" s="6">
        <f>S13-G13</f>
        <v>-112</v>
      </c>
      <c r="AG13" s="10">
        <f t="shared" si="4"/>
        <v>-1.2500000000000001E-2</v>
      </c>
      <c r="AH13" s="10">
        <f t="shared" si="5"/>
        <v>-3.5552193645990923E-2</v>
      </c>
      <c r="AI13" s="10">
        <f t="shared" si="6"/>
        <v>-6.0143626570915619E-2</v>
      </c>
      <c r="AJ13" s="10">
        <f t="shared" si="7"/>
        <v>-3.4934497816593885E-2</v>
      </c>
    </row>
    <row r="14" spans="1:36">
      <c r="A14" s="2">
        <v>3</v>
      </c>
      <c r="B14">
        <v>74472</v>
      </c>
      <c r="D14" s="6">
        <v>729</v>
      </c>
      <c r="E14" s="6">
        <v>1370</v>
      </c>
      <c r="F14" s="6">
        <v>1181</v>
      </c>
      <c r="G14" s="6">
        <v>3318</v>
      </c>
      <c r="H14" s="6">
        <f t="shared" si="8"/>
        <v>888.82280999999989</v>
      </c>
      <c r="I14" s="6">
        <f t="shared" si="9"/>
        <v>1061.3040500000002</v>
      </c>
      <c r="J14" s="6">
        <f t="shared" si="10"/>
        <v>1223.9884400000001</v>
      </c>
      <c r="K14" s="6">
        <f t="shared" si="11"/>
        <v>0.28002221910464303</v>
      </c>
      <c r="L14" s="6">
        <f t="shared" si="12"/>
        <v>0.33436216069403657</v>
      </c>
      <c r="M14" s="6">
        <f t="shared" si="13"/>
        <v>0.3498722733469467</v>
      </c>
      <c r="N14" s="6">
        <f t="shared" si="14"/>
        <v>8358.3406815536491</v>
      </c>
      <c r="P14" s="6">
        <v>720</v>
      </c>
      <c r="Q14" s="6">
        <v>1322</v>
      </c>
      <c r="R14" s="6">
        <v>1114</v>
      </c>
      <c r="S14" s="6">
        <v>3206</v>
      </c>
      <c r="T14" s="6">
        <f t="shared" si="15"/>
        <v>879.82413999999994</v>
      </c>
      <c r="U14" s="6">
        <f t="shared" si="16"/>
        <v>1037.5022000000001</v>
      </c>
      <c r="V14" s="6">
        <f t="shared" si="17"/>
        <v>1155.3891400000002</v>
      </c>
      <c r="W14" s="6">
        <f t="shared" si="18"/>
        <v>0.28633439891414869</v>
      </c>
      <c r="X14" s="6">
        <f t="shared" si="19"/>
        <v>0.33764994082693267</v>
      </c>
      <c r="Y14" s="6">
        <f t="shared" si="20"/>
        <v>0.3007284746847389</v>
      </c>
      <c r="Z14" s="6">
        <f t="shared" si="21"/>
        <v>7903.2947235107904</v>
      </c>
      <c r="AB14" s="6">
        <f>P14-D14</f>
        <v>-9</v>
      </c>
      <c r="AC14" s="6">
        <f>Q14-E14</f>
        <v>-48</v>
      </c>
      <c r="AD14" s="6">
        <f>R14-F14</f>
        <v>-67</v>
      </c>
      <c r="AE14" s="6">
        <f>S14-G14</f>
        <v>-112</v>
      </c>
      <c r="AG14" s="10">
        <f t="shared" si="4"/>
        <v>-1.2500000000000001E-2</v>
      </c>
      <c r="AH14" s="10">
        <f t="shared" si="5"/>
        <v>-3.6308623298033284E-2</v>
      </c>
      <c r="AI14" s="10">
        <f t="shared" si="6"/>
        <v>-6.0143626570915619E-2</v>
      </c>
      <c r="AJ14" s="10">
        <f t="shared" si="7"/>
        <v>-3.4934497816593885E-2</v>
      </c>
    </row>
    <row r="15" spans="1:36">
      <c r="A15" s="2">
        <v>4</v>
      </c>
      <c r="B15">
        <v>74713</v>
      </c>
      <c r="D15" s="6">
        <v>729</v>
      </c>
      <c r="E15" s="6">
        <v>1370</v>
      </c>
      <c r="F15" s="6">
        <v>1181</v>
      </c>
      <c r="G15" s="6">
        <v>3318</v>
      </c>
      <c r="H15" s="6">
        <f t="shared" si="8"/>
        <v>888.82280999999989</v>
      </c>
      <c r="I15" s="6">
        <f t="shared" si="9"/>
        <v>1061.3040500000002</v>
      </c>
      <c r="J15" s="6">
        <f t="shared" si="10"/>
        <v>1223.9884400000001</v>
      </c>
      <c r="K15" s="6">
        <f t="shared" si="11"/>
        <v>0.28002221910464303</v>
      </c>
      <c r="L15" s="6">
        <f t="shared" si="12"/>
        <v>0.33436216069403657</v>
      </c>
      <c r="M15" s="6">
        <f t="shared" si="13"/>
        <v>0.3498722733469467</v>
      </c>
      <c r="N15" s="6">
        <f t="shared" si="14"/>
        <v>8358.3406815536491</v>
      </c>
      <c r="P15" s="6">
        <v>720</v>
      </c>
      <c r="Q15" s="6">
        <v>1322</v>
      </c>
      <c r="R15" s="6">
        <v>1114</v>
      </c>
      <c r="S15" s="6">
        <v>3207</v>
      </c>
      <c r="T15" s="6">
        <f t="shared" si="15"/>
        <v>879.82413999999994</v>
      </c>
      <c r="U15" s="6">
        <f t="shared" si="16"/>
        <v>1037.5022000000001</v>
      </c>
      <c r="V15" s="6">
        <f t="shared" si="17"/>
        <v>1155.3891400000002</v>
      </c>
      <c r="W15" s="6">
        <f t="shared" si="18"/>
        <v>0.28633439891414869</v>
      </c>
      <c r="X15" s="6">
        <f t="shared" si="19"/>
        <v>0.33764994082693267</v>
      </c>
      <c r="Y15" s="6">
        <f t="shared" si="20"/>
        <v>0.3007284746847389</v>
      </c>
      <c r="Z15" s="6">
        <f t="shared" si="21"/>
        <v>7903.2947235107904</v>
      </c>
      <c r="AB15" s="6">
        <f>P15-D15</f>
        <v>-9</v>
      </c>
      <c r="AC15" s="6">
        <f>Q15-E15</f>
        <v>-48</v>
      </c>
      <c r="AD15" s="6">
        <f>R15-F15</f>
        <v>-67</v>
      </c>
      <c r="AE15" s="6">
        <f>S15-G15</f>
        <v>-111</v>
      </c>
      <c r="AG15" s="10">
        <f t="shared" si="4"/>
        <v>-1.2500000000000001E-2</v>
      </c>
      <c r="AH15" s="10">
        <f t="shared" si="5"/>
        <v>-3.6308623298033284E-2</v>
      </c>
      <c r="AI15" s="10">
        <f t="shared" si="6"/>
        <v>-6.0143626570915619E-2</v>
      </c>
      <c r="AJ15" s="10">
        <f t="shared" si="7"/>
        <v>-3.4611786716557527E-2</v>
      </c>
    </row>
    <row r="16" spans="1:36">
      <c r="A16" s="2">
        <v>5</v>
      </c>
      <c r="B16">
        <v>74953</v>
      </c>
      <c r="D16" s="6">
        <v>729</v>
      </c>
      <c r="E16" s="6">
        <v>1369</v>
      </c>
      <c r="F16" s="6">
        <v>1181</v>
      </c>
      <c r="G16" s="6">
        <v>3318</v>
      </c>
      <c r="H16" s="6">
        <f t="shared" si="8"/>
        <v>887.27357000000006</v>
      </c>
      <c r="I16" s="6">
        <f t="shared" si="9"/>
        <v>1059.7256800000005</v>
      </c>
      <c r="J16" s="6">
        <f t="shared" si="10"/>
        <v>1223.2177100000004</v>
      </c>
      <c r="K16" s="6">
        <f t="shared" si="11"/>
        <v>0.27987786993606895</v>
      </c>
      <c r="L16" s="6">
        <f t="shared" si="12"/>
        <v>0.33427544340687654</v>
      </c>
      <c r="M16" s="6">
        <f t="shared" si="13"/>
        <v>0.35104882577179808</v>
      </c>
      <c r="N16" s="6">
        <f t="shared" si="14"/>
        <v>8369.4702663540666</v>
      </c>
      <c r="P16" s="6">
        <v>720</v>
      </c>
      <c r="Q16" s="6">
        <v>1322</v>
      </c>
      <c r="R16" s="6">
        <v>1114</v>
      </c>
      <c r="S16" s="6">
        <v>3206</v>
      </c>
      <c r="T16" s="6">
        <f t="shared" si="15"/>
        <v>879.82413999999994</v>
      </c>
      <c r="U16" s="6">
        <f t="shared" si="16"/>
        <v>1037.5022000000001</v>
      </c>
      <c r="V16" s="6">
        <f t="shared" si="17"/>
        <v>1155.3891400000002</v>
      </c>
      <c r="W16" s="6">
        <f t="shared" si="18"/>
        <v>0.28633439891414869</v>
      </c>
      <c r="X16" s="6">
        <f t="shared" si="19"/>
        <v>0.33764994082693267</v>
      </c>
      <c r="Y16" s="6">
        <f t="shared" si="20"/>
        <v>0.3007284746847389</v>
      </c>
      <c r="Z16" s="6">
        <f t="shared" si="21"/>
        <v>7903.2947235107904</v>
      </c>
      <c r="AB16" s="6">
        <f>P16-D16</f>
        <v>-9</v>
      </c>
      <c r="AC16" s="6">
        <f>Q16-E16</f>
        <v>-47</v>
      </c>
      <c r="AD16" s="6">
        <f>R16-F16</f>
        <v>-67</v>
      </c>
      <c r="AE16" s="6">
        <f>S16-G16</f>
        <v>-112</v>
      </c>
      <c r="AG16" s="10">
        <f t="shared" si="4"/>
        <v>-1.2500000000000001E-2</v>
      </c>
      <c r="AH16" s="10">
        <f t="shared" si="5"/>
        <v>-3.5552193645990923E-2</v>
      </c>
      <c r="AI16" s="10">
        <f t="shared" si="6"/>
        <v>-6.0143626570915619E-2</v>
      </c>
      <c r="AJ16" s="10">
        <f t="shared" si="7"/>
        <v>-3.4934497816593885E-2</v>
      </c>
    </row>
    <row r="17" spans="1:36">
      <c r="A17" s="2">
        <v>6</v>
      </c>
      <c r="B17">
        <v>75194</v>
      </c>
      <c r="D17" s="6">
        <v>729</v>
      </c>
      <c r="E17" s="6">
        <v>1370</v>
      </c>
      <c r="F17" s="6">
        <v>1181</v>
      </c>
      <c r="G17" s="6">
        <v>3318</v>
      </c>
      <c r="H17" s="6">
        <f t="shared" si="8"/>
        <v>888.82280999999989</v>
      </c>
      <c r="I17" s="6">
        <f t="shared" si="9"/>
        <v>1061.3040500000002</v>
      </c>
      <c r="J17" s="6">
        <f t="shared" si="10"/>
        <v>1223.9884400000001</v>
      </c>
      <c r="K17" s="6">
        <f t="shared" si="11"/>
        <v>0.28002221910464303</v>
      </c>
      <c r="L17" s="6">
        <f t="shared" si="12"/>
        <v>0.33436216069403657</v>
      </c>
      <c r="M17" s="6">
        <f t="shared" si="13"/>
        <v>0.3498722733469467</v>
      </c>
      <c r="N17" s="6">
        <f t="shared" si="14"/>
        <v>8358.3406815536491</v>
      </c>
      <c r="P17" s="6">
        <v>720</v>
      </c>
      <c r="Q17" s="6">
        <v>1322</v>
      </c>
      <c r="R17" s="6">
        <v>1114</v>
      </c>
      <c r="S17" s="6">
        <v>3207</v>
      </c>
      <c r="T17" s="6">
        <f t="shared" si="15"/>
        <v>879.82413999999994</v>
      </c>
      <c r="U17" s="6">
        <f t="shared" si="16"/>
        <v>1037.5022000000001</v>
      </c>
      <c r="V17" s="6">
        <f t="shared" si="17"/>
        <v>1155.3891400000002</v>
      </c>
      <c r="W17" s="6">
        <f t="shared" si="18"/>
        <v>0.28633439891414869</v>
      </c>
      <c r="X17" s="6">
        <f t="shared" si="19"/>
        <v>0.33764994082693267</v>
      </c>
      <c r="Y17" s="6">
        <f t="shared" si="20"/>
        <v>0.3007284746847389</v>
      </c>
      <c r="Z17" s="6">
        <f t="shared" si="21"/>
        <v>7903.2947235107904</v>
      </c>
      <c r="AB17" s="6">
        <f>P17-D17</f>
        <v>-9</v>
      </c>
      <c r="AC17" s="6">
        <f>Q17-E17</f>
        <v>-48</v>
      </c>
      <c r="AD17" s="6">
        <f>R17-F17</f>
        <v>-67</v>
      </c>
      <c r="AE17" s="6">
        <f>S17-G17</f>
        <v>-111</v>
      </c>
      <c r="AG17" s="10">
        <f t="shared" si="4"/>
        <v>-1.2500000000000001E-2</v>
      </c>
      <c r="AH17" s="10">
        <f t="shared" si="5"/>
        <v>-3.6308623298033284E-2</v>
      </c>
      <c r="AI17" s="10">
        <f t="shared" si="6"/>
        <v>-6.0143626570915619E-2</v>
      </c>
      <c r="AJ17" s="10">
        <f t="shared" si="7"/>
        <v>-3.4611786716557527E-2</v>
      </c>
    </row>
    <row r="18" spans="1:36">
      <c r="A18" s="2">
        <v>7</v>
      </c>
      <c r="B18">
        <v>75433</v>
      </c>
      <c r="D18" s="6">
        <v>729</v>
      </c>
      <c r="E18" s="6">
        <v>1370</v>
      </c>
      <c r="F18" s="6">
        <v>1181</v>
      </c>
      <c r="G18" s="6">
        <v>3318</v>
      </c>
      <c r="H18" s="6">
        <f t="shared" si="8"/>
        <v>888.82280999999989</v>
      </c>
      <c r="I18" s="6">
        <f t="shared" si="9"/>
        <v>1061.3040500000002</v>
      </c>
      <c r="J18" s="6">
        <f t="shared" si="10"/>
        <v>1223.9884400000001</v>
      </c>
      <c r="K18" s="6">
        <f t="shared" si="11"/>
        <v>0.28002221910464303</v>
      </c>
      <c r="L18" s="6">
        <f t="shared" si="12"/>
        <v>0.33436216069403657</v>
      </c>
      <c r="M18" s="6">
        <f t="shared" si="13"/>
        <v>0.3498722733469467</v>
      </c>
      <c r="N18" s="6">
        <f t="shared" si="14"/>
        <v>8358.3406815536491</v>
      </c>
      <c r="P18" s="6">
        <v>720</v>
      </c>
      <c r="Q18" s="6">
        <v>1322</v>
      </c>
      <c r="R18" s="6">
        <v>1114</v>
      </c>
      <c r="S18" s="6">
        <v>3207</v>
      </c>
      <c r="T18" s="6">
        <f t="shared" si="15"/>
        <v>879.82413999999994</v>
      </c>
      <c r="U18" s="6">
        <f t="shared" si="16"/>
        <v>1037.5022000000001</v>
      </c>
      <c r="V18" s="6">
        <f t="shared" si="17"/>
        <v>1155.3891400000002</v>
      </c>
      <c r="W18" s="6">
        <f t="shared" si="18"/>
        <v>0.28633439891414869</v>
      </c>
      <c r="X18" s="6">
        <f t="shared" si="19"/>
        <v>0.33764994082693267</v>
      </c>
      <c r="Y18" s="6">
        <f t="shared" si="20"/>
        <v>0.3007284746847389</v>
      </c>
      <c r="Z18" s="6">
        <f t="shared" si="21"/>
        <v>7903.2947235107904</v>
      </c>
      <c r="AB18" s="6">
        <f>P18-D18</f>
        <v>-9</v>
      </c>
      <c r="AC18" s="6">
        <f>Q18-E18</f>
        <v>-48</v>
      </c>
      <c r="AD18" s="6">
        <f>R18-F18</f>
        <v>-67</v>
      </c>
      <c r="AE18" s="6">
        <f>S18-G18</f>
        <v>-111</v>
      </c>
      <c r="AG18" s="10">
        <f t="shared" si="4"/>
        <v>-1.2500000000000001E-2</v>
      </c>
      <c r="AH18" s="10">
        <f t="shared" si="5"/>
        <v>-3.6308623298033284E-2</v>
      </c>
      <c r="AI18" s="10">
        <f t="shared" si="6"/>
        <v>-6.0143626570915619E-2</v>
      </c>
      <c r="AJ18" s="10">
        <f t="shared" si="7"/>
        <v>-3.4611786716557527E-2</v>
      </c>
    </row>
    <row r="19" spans="1:36">
      <c r="A19" s="2">
        <v>8</v>
      </c>
      <c r="B19">
        <v>75674</v>
      </c>
      <c r="D19" s="6">
        <v>729</v>
      </c>
      <c r="E19" s="6">
        <v>1369</v>
      </c>
      <c r="F19" s="6">
        <v>1181</v>
      </c>
      <c r="G19" s="6">
        <v>3318</v>
      </c>
      <c r="H19" s="6">
        <f t="shared" si="8"/>
        <v>887.27357000000006</v>
      </c>
      <c r="I19" s="6">
        <f t="shared" si="9"/>
        <v>1059.7256800000005</v>
      </c>
      <c r="J19" s="6">
        <f t="shared" si="10"/>
        <v>1223.2177100000004</v>
      </c>
      <c r="K19" s="6">
        <f t="shared" si="11"/>
        <v>0.27987786993606895</v>
      </c>
      <c r="L19" s="6">
        <f t="shared" si="12"/>
        <v>0.33427544340687654</v>
      </c>
      <c r="M19" s="6">
        <f t="shared" si="13"/>
        <v>0.35104882577179808</v>
      </c>
      <c r="N19" s="6">
        <f t="shared" si="14"/>
        <v>8369.4702663540666</v>
      </c>
      <c r="P19" s="6">
        <v>720</v>
      </c>
      <c r="Q19" s="6">
        <v>1322</v>
      </c>
      <c r="R19" s="6">
        <v>1114</v>
      </c>
      <c r="S19" s="6">
        <v>3207</v>
      </c>
      <c r="T19" s="6">
        <f t="shared" si="15"/>
        <v>879.82413999999994</v>
      </c>
      <c r="U19" s="6">
        <f t="shared" si="16"/>
        <v>1037.5022000000001</v>
      </c>
      <c r="V19" s="6">
        <f t="shared" si="17"/>
        <v>1155.3891400000002</v>
      </c>
      <c r="W19" s="6">
        <f t="shared" si="18"/>
        <v>0.28633439891414869</v>
      </c>
      <c r="X19" s="6">
        <f t="shared" si="19"/>
        <v>0.33764994082693267</v>
      </c>
      <c r="Y19" s="6">
        <f t="shared" si="20"/>
        <v>0.3007284746847389</v>
      </c>
      <c r="Z19" s="6">
        <f t="shared" si="21"/>
        <v>7903.2947235107904</v>
      </c>
      <c r="AB19" s="6">
        <f>P19-D19</f>
        <v>-9</v>
      </c>
      <c r="AC19" s="6">
        <f>Q19-E19</f>
        <v>-47</v>
      </c>
      <c r="AD19" s="6">
        <f>R19-F19</f>
        <v>-67</v>
      </c>
      <c r="AE19" s="6">
        <f>S19-G19</f>
        <v>-111</v>
      </c>
      <c r="AG19" s="10">
        <f t="shared" si="4"/>
        <v>-1.2500000000000001E-2</v>
      </c>
      <c r="AH19" s="10">
        <f t="shared" si="5"/>
        <v>-3.5552193645990923E-2</v>
      </c>
      <c r="AI19" s="10">
        <f t="shared" si="6"/>
        <v>-6.0143626570915619E-2</v>
      </c>
      <c r="AJ19" s="10">
        <f t="shared" si="7"/>
        <v>-3.4611786716557527E-2</v>
      </c>
    </row>
    <row r="20" spans="1:36">
      <c r="A20" s="2">
        <v>9</v>
      </c>
      <c r="B20">
        <v>75915</v>
      </c>
      <c r="D20" s="6">
        <v>729</v>
      </c>
      <c r="E20" s="6">
        <v>1370</v>
      </c>
      <c r="F20" s="6">
        <v>1181</v>
      </c>
      <c r="G20" s="6">
        <v>3318</v>
      </c>
      <c r="H20" s="6">
        <f t="shared" si="8"/>
        <v>888.82280999999989</v>
      </c>
      <c r="I20" s="6">
        <f t="shared" si="9"/>
        <v>1061.3040500000002</v>
      </c>
      <c r="J20" s="6">
        <f t="shared" si="10"/>
        <v>1223.9884400000001</v>
      </c>
      <c r="K20" s="6">
        <f t="shared" si="11"/>
        <v>0.28002221910464303</v>
      </c>
      <c r="L20" s="6">
        <f t="shared" si="12"/>
        <v>0.33436216069403657</v>
      </c>
      <c r="M20" s="6">
        <f t="shared" si="13"/>
        <v>0.3498722733469467</v>
      </c>
      <c r="N20" s="6">
        <f t="shared" si="14"/>
        <v>8358.3406815536491</v>
      </c>
      <c r="P20" s="6">
        <v>720</v>
      </c>
      <c r="Q20" s="6">
        <v>1322</v>
      </c>
      <c r="R20" s="6">
        <v>1114</v>
      </c>
      <c r="S20" s="6">
        <v>3206</v>
      </c>
      <c r="T20" s="6">
        <f t="shared" si="15"/>
        <v>879.82413999999994</v>
      </c>
      <c r="U20" s="6">
        <f t="shared" si="16"/>
        <v>1037.5022000000001</v>
      </c>
      <c r="V20" s="6">
        <f t="shared" si="17"/>
        <v>1155.3891400000002</v>
      </c>
      <c r="W20" s="6">
        <f t="shared" si="18"/>
        <v>0.28633439891414869</v>
      </c>
      <c r="X20" s="6">
        <f t="shared" si="19"/>
        <v>0.33764994082693267</v>
      </c>
      <c r="Y20" s="6">
        <f t="shared" si="20"/>
        <v>0.3007284746847389</v>
      </c>
      <c r="Z20" s="6">
        <f t="shared" si="21"/>
        <v>7903.2947235107904</v>
      </c>
      <c r="AB20" s="6">
        <f>P20-D20</f>
        <v>-9</v>
      </c>
      <c r="AC20" s="6">
        <f>Q20-E20</f>
        <v>-48</v>
      </c>
      <c r="AD20" s="6">
        <f>R20-F20</f>
        <v>-67</v>
      </c>
      <c r="AE20" s="6">
        <f>S20-G20</f>
        <v>-112</v>
      </c>
      <c r="AG20" s="10">
        <f t="shared" si="4"/>
        <v>-1.2500000000000001E-2</v>
      </c>
      <c r="AH20" s="10">
        <f t="shared" si="5"/>
        <v>-3.6308623298033284E-2</v>
      </c>
      <c r="AI20" s="10">
        <f t="shared" si="6"/>
        <v>-6.0143626570915619E-2</v>
      </c>
      <c r="AJ20" s="10">
        <f t="shared" si="7"/>
        <v>-3.4934497816593885E-2</v>
      </c>
    </row>
    <row r="21" spans="1:36">
      <c r="A21" s="2">
        <v>10</v>
      </c>
      <c r="B21">
        <v>76154</v>
      </c>
      <c r="D21" s="6">
        <v>729</v>
      </c>
      <c r="E21" s="6">
        <v>1369</v>
      </c>
      <c r="F21" s="6">
        <v>1181</v>
      </c>
      <c r="G21" s="6">
        <v>3318</v>
      </c>
      <c r="H21" s="6">
        <f t="shared" si="8"/>
        <v>887.27357000000006</v>
      </c>
      <c r="I21" s="6">
        <f t="shared" si="9"/>
        <v>1059.7256800000005</v>
      </c>
      <c r="J21" s="6">
        <f t="shared" si="10"/>
        <v>1223.2177100000004</v>
      </c>
      <c r="K21" s="6">
        <f t="shared" si="11"/>
        <v>0.27987786993606895</v>
      </c>
      <c r="L21" s="6">
        <f t="shared" si="12"/>
        <v>0.33427544340687654</v>
      </c>
      <c r="M21" s="6">
        <f t="shared" si="13"/>
        <v>0.35104882577179808</v>
      </c>
      <c r="N21" s="6">
        <f t="shared" si="14"/>
        <v>8369.4702663540666</v>
      </c>
      <c r="P21" s="6">
        <v>720</v>
      </c>
      <c r="Q21" s="6">
        <v>1322</v>
      </c>
      <c r="R21" s="6">
        <v>1114</v>
      </c>
      <c r="S21" s="6">
        <v>3206</v>
      </c>
      <c r="T21" s="6">
        <f t="shared" si="15"/>
        <v>879.82413999999994</v>
      </c>
      <c r="U21" s="6">
        <f t="shared" si="16"/>
        <v>1037.5022000000001</v>
      </c>
      <c r="V21" s="6">
        <f t="shared" si="17"/>
        <v>1155.3891400000002</v>
      </c>
      <c r="W21" s="6">
        <f t="shared" si="18"/>
        <v>0.28633439891414869</v>
      </c>
      <c r="X21" s="6">
        <f t="shared" si="19"/>
        <v>0.33764994082693267</v>
      </c>
      <c r="Y21" s="6">
        <f t="shared" si="20"/>
        <v>0.3007284746847389</v>
      </c>
      <c r="Z21" s="6">
        <f t="shared" si="21"/>
        <v>7903.2947235107904</v>
      </c>
      <c r="AB21" s="6">
        <f>P21-D21</f>
        <v>-9</v>
      </c>
      <c r="AC21" s="6">
        <f>Q21-E21</f>
        <v>-47</v>
      </c>
      <c r="AD21" s="6">
        <f>R21-F21</f>
        <v>-67</v>
      </c>
      <c r="AE21" s="6">
        <f>S21-G21</f>
        <v>-112</v>
      </c>
      <c r="AG21" s="10">
        <f t="shared" si="4"/>
        <v>-1.2500000000000001E-2</v>
      </c>
      <c r="AH21" s="10">
        <f t="shared" si="5"/>
        <v>-3.5552193645990923E-2</v>
      </c>
      <c r="AI21" s="10">
        <f t="shared" si="6"/>
        <v>-6.0143626570915619E-2</v>
      </c>
      <c r="AJ21" s="10">
        <f t="shared" si="7"/>
        <v>-3.4934497816593885E-2</v>
      </c>
    </row>
    <row r="22" spans="1:36">
      <c r="A22" s="2">
        <v>11</v>
      </c>
      <c r="B22">
        <v>76396</v>
      </c>
      <c r="D22" s="6">
        <v>729</v>
      </c>
      <c r="E22" s="6">
        <v>1370</v>
      </c>
      <c r="F22" s="6">
        <v>1181</v>
      </c>
      <c r="G22" s="6">
        <v>3318</v>
      </c>
      <c r="H22" s="6">
        <f t="shared" si="8"/>
        <v>888.82280999999989</v>
      </c>
      <c r="I22" s="6">
        <f t="shared" si="9"/>
        <v>1061.3040500000002</v>
      </c>
      <c r="J22" s="6">
        <f t="shared" si="10"/>
        <v>1223.9884400000001</v>
      </c>
      <c r="K22" s="6">
        <f t="shared" si="11"/>
        <v>0.28002221910464303</v>
      </c>
      <c r="L22" s="6">
        <f t="shared" si="12"/>
        <v>0.33436216069403657</v>
      </c>
      <c r="M22" s="6">
        <f t="shared" si="13"/>
        <v>0.3498722733469467</v>
      </c>
      <c r="N22" s="6">
        <f t="shared" si="14"/>
        <v>8358.3406815536491</v>
      </c>
      <c r="P22" s="6">
        <v>720</v>
      </c>
      <c r="Q22" s="6">
        <v>1322</v>
      </c>
      <c r="R22" s="6">
        <v>1114</v>
      </c>
      <c r="S22" s="6">
        <v>3206</v>
      </c>
      <c r="T22" s="6">
        <f t="shared" si="15"/>
        <v>879.82413999999994</v>
      </c>
      <c r="U22" s="6">
        <f t="shared" si="16"/>
        <v>1037.5022000000001</v>
      </c>
      <c r="V22" s="6">
        <f t="shared" si="17"/>
        <v>1155.3891400000002</v>
      </c>
      <c r="W22" s="6">
        <f t="shared" si="18"/>
        <v>0.28633439891414869</v>
      </c>
      <c r="X22" s="6">
        <f t="shared" si="19"/>
        <v>0.33764994082693267</v>
      </c>
      <c r="Y22" s="6">
        <f t="shared" si="20"/>
        <v>0.3007284746847389</v>
      </c>
      <c r="Z22" s="6">
        <f t="shared" si="21"/>
        <v>7903.2947235107904</v>
      </c>
      <c r="AB22" s="6">
        <f>P22-D22</f>
        <v>-9</v>
      </c>
      <c r="AC22" s="6">
        <f>Q22-E22</f>
        <v>-48</v>
      </c>
      <c r="AD22" s="6">
        <f>R22-F22</f>
        <v>-67</v>
      </c>
      <c r="AE22" s="6">
        <f>S22-G22</f>
        <v>-112</v>
      </c>
      <c r="AG22" s="10">
        <f t="shared" si="4"/>
        <v>-1.2500000000000001E-2</v>
      </c>
      <c r="AH22" s="10">
        <f t="shared" si="5"/>
        <v>-3.6308623298033284E-2</v>
      </c>
      <c r="AI22" s="10">
        <f t="shared" si="6"/>
        <v>-6.0143626570915619E-2</v>
      </c>
      <c r="AJ22" s="10">
        <f t="shared" si="7"/>
        <v>-3.4934497816593885E-2</v>
      </c>
    </row>
    <row r="23" spans="1:36">
      <c r="A23" s="2">
        <v>12</v>
      </c>
      <c r="B23">
        <v>76638</v>
      </c>
      <c r="D23" s="6">
        <v>729</v>
      </c>
      <c r="E23" s="6">
        <v>1370</v>
      </c>
      <c r="F23" s="6">
        <v>1181</v>
      </c>
      <c r="G23" s="6">
        <v>3318</v>
      </c>
      <c r="H23" s="6">
        <f t="shared" si="8"/>
        <v>888.82280999999989</v>
      </c>
      <c r="I23" s="6">
        <f t="shared" si="9"/>
        <v>1061.3040500000002</v>
      </c>
      <c r="J23" s="6">
        <f t="shared" si="10"/>
        <v>1223.9884400000001</v>
      </c>
      <c r="K23" s="6">
        <f t="shared" si="11"/>
        <v>0.28002221910464303</v>
      </c>
      <c r="L23" s="6">
        <f t="shared" si="12"/>
        <v>0.33436216069403657</v>
      </c>
      <c r="M23" s="6">
        <f t="shared" si="13"/>
        <v>0.3498722733469467</v>
      </c>
      <c r="N23" s="6">
        <f t="shared" si="14"/>
        <v>8358.3406815536491</v>
      </c>
      <c r="P23" s="6">
        <v>720</v>
      </c>
      <c r="Q23" s="6">
        <v>1322</v>
      </c>
      <c r="R23" s="6">
        <v>1114</v>
      </c>
      <c r="S23" s="6">
        <v>3207</v>
      </c>
      <c r="T23" s="6">
        <f t="shared" si="15"/>
        <v>879.82413999999994</v>
      </c>
      <c r="U23" s="6">
        <f t="shared" si="16"/>
        <v>1037.5022000000001</v>
      </c>
      <c r="V23" s="6">
        <f t="shared" si="17"/>
        <v>1155.3891400000002</v>
      </c>
      <c r="W23" s="6">
        <f t="shared" si="18"/>
        <v>0.28633439891414869</v>
      </c>
      <c r="X23" s="6">
        <f t="shared" si="19"/>
        <v>0.33764994082693267</v>
      </c>
      <c r="Y23" s="6">
        <f t="shared" si="20"/>
        <v>0.3007284746847389</v>
      </c>
      <c r="Z23" s="6">
        <f t="shared" si="21"/>
        <v>7903.2947235107904</v>
      </c>
      <c r="AB23" s="6">
        <f>P23-D23</f>
        <v>-9</v>
      </c>
      <c r="AC23" s="6">
        <f>Q23-E23</f>
        <v>-48</v>
      </c>
      <c r="AD23" s="6">
        <f>R23-F23</f>
        <v>-67</v>
      </c>
      <c r="AE23" s="6">
        <f>S23-G23</f>
        <v>-111</v>
      </c>
      <c r="AG23" s="10">
        <f t="shared" si="4"/>
        <v>-1.2500000000000001E-2</v>
      </c>
      <c r="AH23" s="10">
        <f t="shared" si="5"/>
        <v>-3.6308623298033284E-2</v>
      </c>
      <c r="AI23" s="10">
        <f t="shared" si="6"/>
        <v>-6.0143626570915619E-2</v>
      </c>
      <c r="AJ23" s="10">
        <f t="shared" si="7"/>
        <v>-3.4611786716557527E-2</v>
      </c>
    </row>
    <row r="24" spans="1:36">
      <c r="A24" s="2">
        <v>13</v>
      </c>
      <c r="B24">
        <v>76879</v>
      </c>
      <c r="D24" s="6">
        <v>729</v>
      </c>
      <c r="E24" s="6">
        <v>1369</v>
      </c>
      <c r="F24" s="6">
        <v>1181</v>
      </c>
      <c r="G24" s="6">
        <v>3318</v>
      </c>
      <c r="H24" s="6">
        <f t="shared" si="8"/>
        <v>887.27357000000006</v>
      </c>
      <c r="I24" s="6">
        <f t="shared" si="9"/>
        <v>1059.7256800000005</v>
      </c>
      <c r="J24" s="6">
        <f t="shared" si="10"/>
        <v>1223.2177100000004</v>
      </c>
      <c r="K24" s="6">
        <f t="shared" si="11"/>
        <v>0.27987786993606895</v>
      </c>
      <c r="L24" s="6">
        <f t="shared" si="12"/>
        <v>0.33427544340687654</v>
      </c>
      <c r="M24" s="6">
        <f t="shared" si="13"/>
        <v>0.35104882577179808</v>
      </c>
      <c r="N24" s="6">
        <f t="shared" si="14"/>
        <v>8369.4702663540666</v>
      </c>
      <c r="P24" s="6">
        <v>720</v>
      </c>
      <c r="Q24" s="6">
        <v>1322</v>
      </c>
      <c r="R24" s="6">
        <v>1114</v>
      </c>
      <c r="S24" s="6">
        <v>3206</v>
      </c>
      <c r="T24" s="6">
        <f t="shared" si="15"/>
        <v>879.82413999999994</v>
      </c>
      <c r="U24" s="6">
        <f t="shared" si="16"/>
        <v>1037.5022000000001</v>
      </c>
      <c r="V24" s="6">
        <f t="shared" si="17"/>
        <v>1155.3891400000002</v>
      </c>
      <c r="W24" s="6">
        <f t="shared" si="18"/>
        <v>0.28633439891414869</v>
      </c>
      <c r="X24" s="6">
        <f t="shared" si="19"/>
        <v>0.33764994082693267</v>
      </c>
      <c r="Y24" s="6">
        <f t="shared" si="20"/>
        <v>0.3007284746847389</v>
      </c>
      <c r="Z24" s="6">
        <f t="shared" si="21"/>
        <v>7903.2947235107904</v>
      </c>
      <c r="AB24" s="6">
        <f>P24-D24</f>
        <v>-9</v>
      </c>
      <c r="AC24" s="6">
        <f>Q24-E24</f>
        <v>-47</v>
      </c>
      <c r="AD24" s="6">
        <f>R24-F24</f>
        <v>-67</v>
      </c>
      <c r="AE24" s="6">
        <f>S24-G24</f>
        <v>-112</v>
      </c>
      <c r="AG24" s="10">
        <f t="shared" si="4"/>
        <v>-1.2500000000000001E-2</v>
      </c>
      <c r="AH24" s="10">
        <f t="shared" si="5"/>
        <v>-3.5552193645990923E-2</v>
      </c>
      <c r="AI24" s="10">
        <f t="shared" si="6"/>
        <v>-6.0143626570915619E-2</v>
      </c>
      <c r="AJ24" s="10">
        <f t="shared" si="7"/>
        <v>-3.4934497816593885E-2</v>
      </c>
    </row>
    <row r="25" spans="1:36">
      <c r="A25" s="2">
        <v>14</v>
      </c>
      <c r="B25">
        <v>77120</v>
      </c>
      <c r="D25" s="6">
        <v>729</v>
      </c>
      <c r="E25" s="6">
        <v>1370</v>
      </c>
      <c r="F25" s="6">
        <v>1181</v>
      </c>
      <c r="G25" s="6">
        <v>3318</v>
      </c>
      <c r="H25" s="6">
        <f t="shared" si="8"/>
        <v>888.82280999999989</v>
      </c>
      <c r="I25" s="6">
        <f t="shared" si="9"/>
        <v>1061.3040500000002</v>
      </c>
      <c r="J25" s="6">
        <f t="shared" si="10"/>
        <v>1223.9884400000001</v>
      </c>
      <c r="K25" s="6">
        <f t="shared" si="11"/>
        <v>0.28002221910464303</v>
      </c>
      <c r="L25" s="6">
        <f t="shared" si="12"/>
        <v>0.33436216069403657</v>
      </c>
      <c r="M25" s="6">
        <f t="shared" si="13"/>
        <v>0.3498722733469467</v>
      </c>
      <c r="N25" s="6">
        <f t="shared" si="14"/>
        <v>8358.3406815536491</v>
      </c>
      <c r="P25" s="6">
        <v>720</v>
      </c>
      <c r="Q25" s="6">
        <v>1322</v>
      </c>
      <c r="R25" s="6">
        <v>1114</v>
      </c>
      <c r="S25" s="6">
        <v>3207</v>
      </c>
      <c r="T25" s="6">
        <f t="shared" si="15"/>
        <v>879.82413999999994</v>
      </c>
      <c r="U25" s="6">
        <f t="shared" si="16"/>
        <v>1037.5022000000001</v>
      </c>
      <c r="V25" s="6">
        <f t="shared" si="17"/>
        <v>1155.3891400000002</v>
      </c>
      <c r="W25" s="6">
        <f t="shared" si="18"/>
        <v>0.28633439891414869</v>
      </c>
      <c r="X25" s="6">
        <f t="shared" si="19"/>
        <v>0.33764994082693267</v>
      </c>
      <c r="Y25" s="6">
        <f t="shared" si="20"/>
        <v>0.3007284746847389</v>
      </c>
      <c r="Z25" s="6">
        <f t="shared" si="21"/>
        <v>7903.2947235107904</v>
      </c>
      <c r="AB25" s="6">
        <f>P25-D25</f>
        <v>-9</v>
      </c>
      <c r="AC25" s="6">
        <f>Q25-E25</f>
        <v>-48</v>
      </c>
      <c r="AD25" s="6">
        <f>R25-F25</f>
        <v>-67</v>
      </c>
      <c r="AE25" s="6">
        <f>S25-G25</f>
        <v>-111</v>
      </c>
      <c r="AG25" s="10">
        <f t="shared" si="4"/>
        <v>-1.2500000000000001E-2</v>
      </c>
      <c r="AH25" s="10">
        <f t="shared" si="5"/>
        <v>-3.6308623298033284E-2</v>
      </c>
      <c r="AI25" s="10">
        <f t="shared" si="6"/>
        <v>-6.0143626570915619E-2</v>
      </c>
      <c r="AJ25" s="10">
        <f t="shared" si="7"/>
        <v>-3.4611786716557527E-2</v>
      </c>
    </row>
    <row r="26" spans="1:36">
      <c r="A26" s="2">
        <v>15</v>
      </c>
      <c r="B26">
        <v>77362</v>
      </c>
      <c r="D26" s="6">
        <v>729</v>
      </c>
      <c r="E26" s="6">
        <v>1370</v>
      </c>
      <c r="F26" s="6">
        <v>1181</v>
      </c>
      <c r="G26" s="6">
        <v>3318</v>
      </c>
      <c r="H26" s="6">
        <f t="shared" si="8"/>
        <v>888.82280999999989</v>
      </c>
      <c r="I26" s="6">
        <f t="shared" si="9"/>
        <v>1061.3040500000002</v>
      </c>
      <c r="J26" s="6">
        <f t="shared" si="10"/>
        <v>1223.9884400000001</v>
      </c>
      <c r="K26" s="6">
        <f t="shared" si="11"/>
        <v>0.28002221910464303</v>
      </c>
      <c r="L26" s="6">
        <f t="shared" si="12"/>
        <v>0.33436216069403657</v>
      </c>
      <c r="M26" s="6">
        <f t="shared" si="13"/>
        <v>0.3498722733469467</v>
      </c>
      <c r="N26" s="6">
        <f t="shared" si="14"/>
        <v>8358.3406815536491</v>
      </c>
      <c r="P26" s="6">
        <v>720</v>
      </c>
      <c r="Q26" s="6">
        <v>1322</v>
      </c>
      <c r="R26" s="6">
        <v>1114</v>
      </c>
      <c r="S26" s="6">
        <v>3207</v>
      </c>
      <c r="T26" s="6">
        <f t="shared" si="15"/>
        <v>879.82413999999994</v>
      </c>
      <c r="U26" s="6">
        <f t="shared" si="16"/>
        <v>1037.5022000000001</v>
      </c>
      <c r="V26" s="6">
        <f t="shared" si="17"/>
        <v>1155.3891400000002</v>
      </c>
      <c r="W26" s="6">
        <f t="shared" si="18"/>
        <v>0.28633439891414869</v>
      </c>
      <c r="X26" s="6">
        <f t="shared" si="19"/>
        <v>0.33764994082693267</v>
      </c>
      <c r="Y26" s="6">
        <f t="shared" si="20"/>
        <v>0.3007284746847389</v>
      </c>
      <c r="Z26" s="6">
        <f t="shared" si="21"/>
        <v>7903.2947235107904</v>
      </c>
      <c r="AB26" s="6">
        <f>P26-D26</f>
        <v>-9</v>
      </c>
      <c r="AC26" s="6">
        <f>Q26-E26</f>
        <v>-48</v>
      </c>
      <c r="AD26" s="6">
        <f>R26-F26</f>
        <v>-67</v>
      </c>
      <c r="AE26" s="6">
        <f>S26-G26</f>
        <v>-111</v>
      </c>
      <c r="AG26" s="10">
        <f t="shared" si="4"/>
        <v>-1.2500000000000001E-2</v>
      </c>
      <c r="AH26" s="10">
        <f t="shared" si="5"/>
        <v>-3.6308623298033284E-2</v>
      </c>
      <c r="AI26" s="10">
        <f t="shared" si="6"/>
        <v>-6.0143626570915619E-2</v>
      </c>
      <c r="AJ26" s="10">
        <f t="shared" si="7"/>
        <v>-3.4611786716557527E-2</v>
      </c>
    </row>
    <row r="27" spans="1:36">
      <c r="A27" s="2">
        <v>16</v>
      </c>
      <c r="B27">
        <v>77603</v>
      </c>
      <c r="D27" s="6">
        <v>730</v>
      </c>
      <c r="E27" s="6">
        <v>1369</v>
      </c>
      <c r="F27" s="6">
        <v>1181</v>
      </c>
      <c r="G27" s="6">
        <v>3318</v>
      </c>
      <c r="H27" s="6">
        <f t="shared" si="8"/>
        <v>887.13075000000003</v>
      </c>
      <c r="I27" s="6">
        <f t="shared" si="9"/>
        <v>1059.4010200000002</v>
      </c>
      <c r="J27" s="6">
        <f t="shared" si="10"/>
        <v>1222.5356900000002</v>
      </c>
      <c r="K27" s="6">
        <f t="shared" si="11"/>
        <v>0.2799343217515477</v>
      </c>
      <c r="L27" s="6">
        <f t="shared" si="12"/>
        <v>0.33429424692650755</v>
      </c>
      <c r="M27" s="6">
        <f t="shared" si="13"/>
        <v>0.3506242115509064</v>
      </c>
      <c r="N27" s="6">
        <f t="shared" si="14"/>
        <v>8365.4523565508716</v>
      </c>
      <c r="P27" s="6">
        <v>720</v>
      </c>
      <c r="Q27" s="6">
        <v>1322</v>
      </c>
      <c r="R27" s="6">
        <v>1114</v>
      </c>
      <c r="S27" s="6">
        <v>3207</v>
      </c>
      <c r="T27" s="6">
        <f t="shared" si="15"/>
        <v>879.82413999999994</v>
      </c>
      <c r="U27" s="6">
        <f t="shared" si="16"/>
        <v>1037.5022000000001</v>
      </c>
      <c r="V27" s="6">
        <f t="shared" si="17"/>
        <v>1155.3891400000002</v>
      </c>
      <c r="W27" s="6">
        <f t="shared" si="18"/>
        <v>0.28633439891414869</v>
      </c>
      <c r="X27" s="6">
        <f t="shared" si="19"/>
        <v>0.33764994082693267</v>
      </c>
      <c r="Y27" s="6">
        <f t="shared" si="20"/>
        <v>0.3007284746847389</v>
      </c>
      <c r="Z27" s="6">
        <f t="shared" si="21"/>
        <v>7903.2947235107904</v>
      </c>
      <c r="AB27" s="6">
        <f>P27-D27</f>
        <v>-10</v>
      </c>
      <c r="AC27" s="6">
        <f>Q27-E27</f>
        <v>-47</v>
      </c>
      <c r="AD27" s="6">
        <f>R27-F27</f>
        <v>-67</v>
      </c>
      <c r="AE27" s="6">
        <f>S27-G27</f>
        <v>-111</v>
      </c>
      <c r="AG27" s="10">
        <f t="shared" si="4"/>
        <v>-1.3888888888888888E-2</v>
      </c>
      <c r="AH27" s="10">
        <f t="shared" si="5"/>
        <v>-3.5552193645990923E-2</v>
      </c>
      <c r="AI27" s="10">
        <f t="shared" si="6"/>
        <v>-6.0143626570915619E-2</v>
      </c>
      <c r="AJ27" s="10">
        <f t="shared" si="7"/>
        <v>-3.4611786716557527E-2</v>
      </c>
    </row>
    <row r="28" spans="1:36">
      <c r="A28" s="2">
        <v>17</v>
      </c>
      <c r="B28">
        <v>77845</v>
      </c>
      <c r="D28" s="6">
        <v>729</v>
      </c>
      <c r="E28" s="6">
        <v>1370</v>
      </c>
      <c r="F28" s="6">
        <v>1181</v>
      </c>
      <c r="G28" s="6">
        <v>3318</v>
      </c>
      <c r="H28" s="6">
        <f t="shared" si="8"/>
        <v>888.82280999999989</v>
      </c>
      <c r="I28" s="6">
        <f t="shared" si="9"/>
        <v>1061.3040500000002</v>
      </c>
      <c r="J28" s="6">
        <f t="shared" si="10"/>
        <v>1223.9884400000001</v>
      </c>
      <c r="K28" s="6">
        <f t="shared" si="11"/>
        <v>0.28002221910464303</v>
      </c>
      <c r="L28" s="6">
        <f t="shared" si="12"/>
        <v>0.33436216069403657</v>
      </c>
      <c r="M28" s="6">
        <f t="shared" si="13"/>
        <v>0.3498722733469467</v>
      </c>
      <c r="N28" s="6">
        <f t="shared" si="14"/>
        <v>8358.3406815536491</v>
      </c>
      <c r="P28" s="6">
        <v>720</v>
      </c>
      <c r="Q28" s="6">
        <v>1322</v>
      </c>
      <c r="R28" s="6">
        <v>1114</v>
      </c>
      <c r="S28" s="6">
        <v>3207</v>
      </c>
      <c r="T28" s="6">
        <f t="shared" si="15"/>
        <v>879.82413999999994</v>
      </c>
      <c r="U28" s="6">
        <f t="shared" si="16"/>
        <v>1037.5022000000001</v>
      </c>
      <c r="V28" s="6">
        <f t="shared" si="17"/>
        <v>1155.3891400000002</v>
      </c>
      <c r="W28" s="6">
        <f t="shared" si="18"/>
        <v>0.28633439891414869</v>
      </c>
      <c r="X28" s="6">
        <f t="shared" si="19"/>
        <v>0.33764994082693267</v>
      </c>
      <c r="Y28" s="6">
        <f t="shared" si="20"/>
        <v>0.3007284746847389</v>
      </c>
      <c r="Z28" s="6">
        <f t="shared" si="21"/>
        <v>7903.2947235107904</v>
      </c>
      <c r="AB28" s="6">
        <f>P28-D28</f>
        <v>-9</v>
      </c>
      <c r="AC28" s="6">
        <f>Q28-E28</f>
        <v>-48</v>
      </c>
      <c r="AD28" s="6">
        <f>R28-F28</f>
        <v>-67</v>
      </c>
      <c r="AE28" s="6">
        <f>S28-G28</f>
        <v>-111</v>
      </c>
      <c r="AG28" s="10">
        <f t="shared" si="4"/>
        <v>-1.2500000000000001E-2</v>
      </c>
      <c r="AH28" s="10">
        <f t="shared" si="5"/>
        <v>-3.6308623298033284E-2</v>
      </c>
      <c r="AI28" s="10">
        <f t="shared" si="6"/>
        <v>-6.0143626570915619E-2</v>
      </c>
      <c r="AJ28" s="10">
        <f t="shared" si="7"/>
        <v>-3.4611786716557527E-2</v>
      </c>
    </row>
    <row r="29" spans="1:36">
      <c r="A29" s="2">
        <v>18</v>
      </c>
      <c r="B29">
        <v>78086</v>
      </c>
      <c r="D29" s="6">
        <v>729</v>
      </c>
      <c r="E29" s="6">
        <v>1369</v>
      </c>
      <c r="F29" s="6">
        <v>1181</v>
      </c>
      <c r="G29" s="6">
        <v>3318</v>
      </c>
      <c r="H29" s="6">
        <f t="shared" si="8"/>
        <v>887.27357000000006</v>
      </c>
      <c r="I29" s="6">
        <f t="shared" si="9"/>
        <v>1059.7256800000005</v>
      </c>
      <c r="J29" s="6">
        <f t="shared" si="10"/>
        <v>1223.2177100000004</v>
      </c>
      <c r="K29" s="6">
        <f t="shared" si="11"/>
        <v>0.27987786993606895</v>
      </c>
      <c r="L29" s="6">
        <f t="shared" si="12"/>
        <v>0.33427544340687654</v>
      </c>
      <c r="M29" s="6">
        <f t="shared" si="13"/>
        <v>0.35104882577179808</v>
      </c>
      <c r="N29" s="6">
        <f t="shared" si="14"/>
        <v>8369.4702663540666</v>
      </c>
      <c r="P29" s="6">
        <v>720</v>
      </c>
      <c r="Q29" s="6">
        <v>1322</v>
      </c>
      <c r="R29" s="6">
        <v>1114</v>
      </c>
      <c r="S29" s="6">
        <v>3207</v>
      </c>
      <c r="T29" s="6">
        <f t="shared" si="15"/>
        <v>879.82413999999994</v>
      </c>
      <c r="U29" s="6">
        <f t="shared" si="16"/>
        <v>1037.5022000000001</v>
      </c>
      <c r="V29" s="6">
        <f t="shared" si="17"/>
        <v>1155.3891400000002</v>
      </c>
      <c r="W29" s="6">
        <f t="shared" si="18"/>
        <v>0.28633439891414869</v>
      </c>
      <c r="X29" s="6">
        <f t="shared" si="19"/>
        <v>0.33764994082693267</v>
      </c>
      <c r="Y29" s="6">
        <f t="shared" si="20"/>
        <v>0.3007284746847389</v>
      </c>
      <c r="Z29" s="6">
        <f t="shared" si="21"/>
        <v>7903.2947235107904</v>
      </c>
      <c r="AB29" s="6">
        <f>P29-D29</f>
        <v>-9</v>
      </c>
      <c r="AC29" s="6">
        <f>Q29-E29</f>
        <v>-47</v>
      </c>
      <c r="AD29" s="6">
        <f>R29-F29</f>
        <v>-67</v>
      </c>
      <c r="AE29" s="6">
        <f>S29-G29</f>
        <v>-111</v>
      </c>
      <c r="AG29" s="10">
        <f t="shared" si="4"/>
        <v>-1.2500000000000001E-2</v>
      </c>
      <c r="AH29" s="10">
        <f t="shared" si="5"/>
        <v>-3.5552193645990923E-2</v>
      </c>
      <c r="AI29" s="10">
        <f t="shared" si="6"/>
        <v>-6.0143626570915619E-2</v>
      </c>
      <c r="AJ29" s="10">
        <f t="shared" si="7"/>
        <v>-3.4611786716557527E-2</v>
      </c>
    </row>
    <row r="30" spans="1:36">
      <c r="A30" s="2">
        <v>19</v>
      </c>
      <c r="B30">
        <v>78327</v>
      </c>
      <c r="D30" s="6">
        <v>729</v>
      </c>
      <c r="E30" s="6">
        <v>1370</v>
      </c>
      <c r="F30" s="6">
        <v>1181</v>
      </c>
      <c r="G30" s="6">
        <v>3318</v>
      </c>
      <c r="H30" s="6">
        <f t="shared" si="8"/>
        <v>888.82280999999989</v>
      </c>
      <c r="I30" s="6">
        <f t="shared" si="9"/>
        <v>1061.3040500000002</v>
      </c>
      <c r="J30" s="6">
        <f t="shared" si="10"/>
        <v>1223.9884400000001</v>
      </c>
      <c r="K30" s="6">
        <f t="shared" si="11"/>
        <v>0.28002221910464303</v>
      </c>
      <c r="L30" s="6">
        <f t="shared" si="12"/>
        <v>0.33436216069403657</v>
      </c>
      <c r="M30" s="6">
        <f t="shared" si="13"/>
        <v>0.3498722733469467</v>
      </c>
      <c r="N30" s="6">
        <f t="shared" si="14"/>
        <v>8358.3406815536491</v>
      </c>
      <c r="P30" s="6">
        <v>720</v>
      </c>
      <c r="Q30" s="6">
        <v>1322</v>
      </c>
      <c r="R30" s="6">
        <v>1114</v>
      </c>
      <c r="S30" s="6">
        <v>3206</v>
      </c>
      <c r="T30" s="6">
        <f t="shared" si="15"/>
        <v>879.82413999999994</v>
      </c>
      <c r="U30" s="6">
        <f t="shared" si="16"/>
        <v>1037.5022000000001</v>
      </c>
      <c r="V30" s="6">
        <f t="shared" si="17"/>
        <v>1155.3891400000002</v>
      </c>
      <c r="W30" s="6">
        <f t="shared" si="18"/>
        <v>0.28633439891414869</v>
      </c>
      <c r="X30" s="6">
        <f t="shared" si="19"/>
        <v>0.33764994082693267</v>
      </c>
      <c r="Y30" s="6">
        <f t="shared" si="20"/>
        <v>0.3007284746847389</v>
      </c>
      <c r="Z30" s="6">
        <f t="shared" si="21"/>
        <v>7903.2947235107904</v>
      </c>
      <c r="AB30" s="6">
        <f>P30-D30</f>
        <v>-9</v>
      </c>
      <c r="AC30" s="6">
        <f>Q30-E30</f>
        <v>-48</v>
      </c>
      <c r="AD30" s="6">
        <f>R30-F30</f>
        <v>-67</v>
      </c>
      <c r="AE30" s="6">
        <f>S30-G30</f>
        <v>-112</v>
      </c>
      <c r="AG30" s="10">
        <f t="shared" si="4"/>
        <v>-1.2500000000000001E-2</v>
      </c>
      <c r="AH30" s="10">
        <f t="shared" si="5"/>
        <v>-3.6308623298033284E-2</v>
      </c>
      <c r="AI30" s="10">
        <f t="shared" si="6"/>
        <v>-6.0143626570915619E-2</v>
      </c>
      <c r="AJ30" s="10">
        <f t="shared" si="7"/>
        <v>-3.4934497816593885E-2</v>
      </c>
    </row>
    <row r="31" spans="1:36">
      <c r="A31" s="2">
        <v>20</v>
      </c>
      <c r="B31">
        <v>78569</v>
      </c>
      <c r="D31" s="6">
        <v>729</v>
      </c>
      <c r="E31" s="6">
        <v>1370</v>
      </c>
      <c r="F31" s="6">
        <v>1181</v>
      </c>
      <c r="G31" s="6">
        <v>3318</v>
      </c>
      <c r="H31" s="6">
        <f t="shared" si="8"/>
        <v>888.82280999999989</v>
      </c>
      <c r="I31" s="6">
        <f t="shared" si="9"/>
        <v>1061.3040500000002</v>
      </c>
      <c r="J31" s="6">
        <f t="shared" si="10"/>
        <v>1223.9884400000001</v>
      </c>
      <c r="K31" s="6">
        <f t="shared" si="11"/>
        <v>0.28002221910464303</v>
      </c>
      <c r="L31" s="6">
        <f t="shared" si="12"/>
        <v>0.33436216069403657</v>
      </c>
      <c r="M31" s="6">
        <f t="shared" si="13"/>
        <v>0.3498722733469467</v>
      </c>
      <c r="N31" s="6">
        <f t="shared" si="14"/>
        <v>8358.3406815536491</v>
      </c>
      <c r="P31" s="6">
        <v>720</v>
      </c>
      <c r="Q31" s="6">
        <v>1322</v>
      </c>
      <c r="R31" s="6">
        <v>1114</v>
      </c>
      <c r="S31" s="6">
        <v>3206</v>
      </c>
      <c r="T31" s="6">
        <f t="shared" si="15"/>
        <v>879.82413999999994</v>
      </c>
      <c r="U31" s="6">
        <f t="shared" si="16"/>
        <v>1037.5022000000001</v>
      </c>
      <c r="V31" s="6">
        <f t="shared" si="17"/>
        <v>1155.3891400000002</v>
      </c>
      <c r="W31" s="6">
        <f t="shared" si="18"/>
        <v>0.28633439891414869</v>
      </c>
      <c r="X31" s="6">
        <f t="shared" si="19"/>
        <v>0.33764994082693267</v>
      </c>
      <c r="Y31" s="6">
        <f t="shared" si="20"/>
        <v>0.3007284746847389</v>
      </c>
      <c r="Z31" s="6">
        <f t="shared" si="21"/>
        <v>7903.2947235107904</v>
      </c>
      <c r="AB31" s="6">
        <f>P31-D31</f>
        <v>-9</v>
      </c>
      <c r="AC31" s="6">
        <f>Q31-E31</f>
        <v>-48</v>
      </c>
      <c r="AD31" s="6">
        <f>R31-F31</f>
        <v>-67</v>
      </c>
      <c r="AE31" s="6">
        <f>S31-G31</f>
        <v>-112</v>
      </c>
      <c r="AG31" s="10">
        <f t="shared" si="4"/>
        <v>-1.2500000000000001E-2</v>
      </c>
      <c r="AH31" s="10">
        <f t="shared" si="5"/>
        <v>-3.6308623298033284E-2</v>
      </c>
      <c r="AI31" s="10">
        <f t="shared" si="6"/>
        <v>-6.0143626570915619E-2</v>
      </c>
      <c r="AJ31" s="10">
        <f t="shared" si="7"/>
        <v>-3.4934497816593885E-2</v>
      </c>
    </row>
    <row r="32" spans="1:36">
      <c r="A32" s="2">
        <v>21</v>
      </c>
      <c r="B32">
        <v>78811</v>
      </c>
      <c r="D32" s="6">
        <v>729</v>
      </c>
      <c r="E32" s="6">
        <v>1369</v>
      </c>
      <c r="F32" s="6">
        <v>1181</v>
      </c>
      <c r="G32" s="6">
        <v>3318</v>
      </c>
      <c r="H32" s="6">
        <f t="shared" si="8"/>
        <v>887.27357000000006</v>
      </c>
      <c r="I32" s="6">
        <f t="shared" si="9"/>
        <v>1059.7256800000005</v>
      </c>
      <c r="J32" s="6">
        <f t="shared" si="10"/>
        <v>1223.2177100000004</v>
      </c>
      <c r="K32" s="6">
        <f t="shared" si="11"/>
        <v>0.27987786993606895</v>
      </c>
      <c r="L32" s="6">
        <f t="shared" si="12"/>
        <v>0.33427544340687654</v>
      </c>
      <c r="M32" s="6">
        <f t="shared" si="13"/>
        <v>0.35104882577179808</v>
      </c>
      <c r="N32" s="6">
        <f t="shared" si="14"/>
        <v>8369.4702663540666</v>
      </c>
      <c r="P32" s="6">
        <v>720</v>
      </c>
      <c r="Q32" s="6">
        <v>1322</v>
      </c>
      <c r="R32" s="6">
        <v>1114</v>
      </c>
      <c r="S32" s="6">
        <v>3206</v>
      </c>
      <c r="T32" s="6">
        <f t="shared" si="15"/>
        <v>879.82413999999994</v>
      </c>
      <c r="U32" s="6">
        <f t="shared" si="16"/>
        <v>1037.5022000000001</v>
      </c>
      <c r="V32" s="6">
        <f t="shared" si="17"/>
        <v>1155.3891400000002</v>
      </c>
      <c r="W32" s="6">
        <f t="shared" si="18"/>
        <v>0.28633439891414869</v>
      </c>
      <c r="X32" s="6">
        <f t="shared" si="19"/>
        <v>0.33764994082693267</v>
      </c>
      <c r="Y32" s="6">
        <f t="shared" si="20"/>
        <v>0.3007284746847389</v>
      </c>
      <c r="Z32" s="6">
        <f t="shared" si="21"/>
        <v>7903.2947235107904</v>
      </c>
      <c r="AB32" s="6">
        <f>P32-D32</f>
        <v>-9</v>
      </c>
      <c r="AC32" s="6">
        <f>Q32-E32</f>
        <v>-47</v>
      </c>
      <c r="AD32" s="6">
        <f>R32-F32</f>
        <v>-67</v>
      </c>
      <c r="AE32" s="6">
        <f>S32-G32</f>
        <v>-112</v>
      </c>
      <c r="AG32" s="10">
        <f t="shared" si="4"/>
        <v>-1.2500000000000001E-2</v>
      </c>
      <c r="AH32" s="10">
        <f t="shared" si="5"/>
        <v>-3.5552193645990923E-2</v>
      </c>
      <c r="AI32" s="10">
        <f t="shared" si="6"/>
        <v>-6.0143626570915619E-2</v>
      </c>
      <c r="AJ32" s="10">
        <f t="shared" si="7"/>
        <v>-3.4934497816593885E-2</v>
      </c>
    </row>
    <row r="33" spans="1:36">
      <c r="A33" s="2">
        <v>22</v>
      </c>
      <c r="B33">
        <v>79051</v>
      </c>
      <c r="D33" s="6">
        <v>729</v>
      </c>
      <c r="E33" s="6">
        <v>1370</v>
      </c>
      <c r="F33" s="6">
        <v>1181</v>
      </c>
      <c r="G33" s="6">
        <v>3318</v>
      </c>
      <c r="H33" s="6">
        <f t="shared" si="8"/>
        <v>888.82280999999989</v>
      </c>
      <c r="I33" s="6">
        <f t="shared" si="9"/>
        <v>1061.3040500000002</v>
      </c>
      <c r="J33" s="6">
        <f t="shared" si="10"/>
        <v>1223.9884400000001</v>
      </c>
      <c r="K33" s="6">
        <f t="shared" si="11"/>
        <v>0.28002221910464303</v>
      </c>
      <c r="L33" s="6">
        <f t="shared" si="12"/>
        <v>0.33436216069403657</v>
      </c>
      <c r="M33" s="6">
        <f t="shared" si="13"/>
        <v>0.3498722733469467</v>
      </c>
      <c r="N33" s="6">
        <f t="shared" si="14"/>
        <v>8358.3406815536491</v>
      </c>
      <c r="P33" s="6">
        <v>720</v>
      </c>
      <c r="Q33" s="6">
        <v>1322</v>
      </c>
      <c r="R33" s="6">
        <v>1114</v>
      </c>
      <c r="S33" s="6">
        <v>3206</v>
      </c>
      <c r="T33" s="6">
        <f t="shared" si="15"/>
        <v>879.82413999999994</v>
      </c>
      <c r="U33" s="6">
        <f t="shared" si="16"/>
        <v>1037.5022000000001</v>
      </c>
      <c r="V33" s="6">
        <f t="shared" si="17"/>
        <v>1155.3891400000002</v>
      </c>
      <c r="W33" s="6">
        <f t="shared" si="18"/>
        <v>0.28633439891414869</v>
      </c>
      <c r="X33" s="6">
        <f t="shared" si="19"/>
        <v>0.33764994082693267</v>
      </c>
      <c r="Y33" s="6">
        <f t="shared" si="20"/>
        <v>0.3007284746847389</v>
      </c>
      <c r="Z33" s="6">
        <f t="shared" si="21"/>
        <v>7903.2947235107904</v>
      </c>
      <c r="AB33" s="6">
        <f>P33-D33</f>
        <v>-9</v>
      </c>
      <c r="AC33" s="6">
        <f>Q33-E33</f>
        <v>-48</v>
      </c>
      <c r="AD33" s="6">
        <f>R33-F33</f>
        <v>-67</v>
      </c>
      <c r="AE33" s="6">
        <f>S33-G33</f>
        <v>-112</v>
      </c>
      <c r="AG33" s="10">
        <f t="shared" si="4"/>
        <v>-1.2500000000000001E-2</v>
      </c>
      <c r="AH33" s="10">
        <f t="shared" si="5"/>
        <v>-3.6308623298033284E-2</v>
      </c>
      <c r="AI33" s="10">
        <f t="shared" si="6"/>
        <v>-6.0143626570915619E-2</v>
      </c>
      <c r="AJ33" s="10">
        <f t="shared" si="7"/>
        <v>-3.4934497816593885E-2</v>
      </c>
    </row>
    <row r="34" spans="1:36">
      <c r="A34" s="2">
        <v>23</v>
      </c>
      <c r="B34">
        <v>79293</v>
      </c>
      <c r="D34" s="6">
        <v>729</v>
      </c>
      <c r="E34" s="6">
        <v>1370</v>
      </c>
      <c r="F34" s="6">
        <v>1181</v>
      </c>
      <c r="G34" s="6">
        <v>3318</v>
      </c>
      <c r="H34" s="6">
        <f t="shared" ref="H34:H60" si="22" xml:space="preserve"> -0.14282*D34 + 1.54924*E34 - 0.95641*F34</f>
        <v>888.82280999999989</v>
      </c>
      <c r="I34" s="6">
        <f t="shared" ref="I34:I60" si="23">-0.32466*D34 + 1.57837*E34 - 0.73191*F34</f>
        <v>1061.3040500000002</v>
      </c>
      <c r="J34" s="6">
        <f t="shared" ref="J34:J60" si="24">-0.68202*D34 + 0.77073*E34 + 0.56332*F34</f>
        <v>1223.9884400000001</v>
      </c>
      <c r="K34" s="6">
        <f t="shared" ref="K34:K60" si="25">H34/(H34+I34+J34)</f>
        <v>0.28002221910464303</v>
      </c>
      <c r="L34" s="6">
        <f t="shared" ref="L34:L60" si="26">I34/(H34+I34+J34)</f>
        <v>0.33436216069403657</v>
      </c>
      <c r="M34" s="6">
        <f t="shared" ref="M34:M60" si="27">(K34 - 0.332) / (0.1858 - L34)</f>
        <v>0.3498722733469467</v>
      </c>
      <c r="N34" s="6">
        <f t="shared" si="14"/>
        <v>8358.3406815536491</v>
      </c>
      <c r="P34" s="6">
        <v>720</v>
      </c>
      <c r="Q34" s="6">
        <v>1322</v>
      </c>
      <c r="R34" s="6">
        <v>1114</v>
      </c>
      <c r="S34" s="6">
        <v>3206</v>
      </c>
      <c r="T34" s="6">
        <f t="shared" si="15"/>
        <v>879.82413999999994</v>
      </c>
      <c r="U34" s="6">
        <f t="shared" si="16"/>
        <v>1037.5022000000001</v>
      </c>
      <c r="V34" s="6">
        <f t="shared" si="17"/>
        <v>1155.3891400000002</v>
      </c>
      <c r="W34" s="6">
        <f t="shared" si="18"/>
        <v>0.28633439891414869</v>
      </c>
      <c r="X34" s="6">
        <f t="shared" si="19"/>
        <v>0.33764994082693267</v>
      </c>
      <c r="Y34" s="6">
        <f t="shared" si="20"/>
        <v>0.3007284746847389</v>
      </c>
      <c r="Z34" s="6">
        <f t="shared" si="21"/>
        <v>7903.2947235107904</v>
      </c>
      <c r="AB34" s="6">
        <f>P34-D34</f>
        <v>-9</v>
      </c>
      <c r="AC34" s="6">
        <f>Q34-E34</f>
        <v>-48</v>
      </c>
      <c r="AD34" s="6">
        <f>R34-F34</f>
        <v>-67</v>
      </c>
      <c r="AE34" s="6">
        <f>S34-G34</f>
        <v>-112</v>
      </c>
      <c r="AG34" s="10">
        <f t="shared" si="4"/>
        <v>-1.2500000000000001E-2</v>
      </c>
      <c r="AH34" s="10">
        <f t="shared" si="5"/>
        <v>-3.6308623298033284E-2</v>
      </c>
      <c r="AI34" s="10">
        <f t="shared" si="6"/>
        <v>-6.0143626570915619E-2</v>
      </c>
      <c r="AJ34" s="10">
        <f t="shared" si="7"/>
        <v>-3.4934497816593885E-2</v>
      </c>
    </row>
    <row r="35" spans="1:36">
      <c r="A35" s="2">
        <v>24</v>
      </c>
      <c r="B35">
        <v>79535</v>
      </c>
      <c r="D35" s="6">
        <v>729</v>
      </c>
      <c r="E35" s="6">
        <v>1369</v>
      </c>
      <c r="F35" s="6">
        <v>1181</v>
      </c>
      <c r="G35" s="6">
        <v>3318</v>
      </c>
      <c r="H35" s="6">
        <f t="shared" si="22"/>
        <v>887.27357000000006</v>
      </c>
      <c r="I35" s="6">
        <f t="shared" si="23"/>
        <v>1059.7256800000005</v>
      </c>
      <c r="J35" s="6">
        <f t="shared" si="24"/>
        <v>1223.2177100000004</v>
      </c>
      <c r="K35" s="6">
        <f t="shared" si="25"/>
        <v>0.27987786993606895</v>
      </c>
      <c r="L35" s="6">
        <f t="shared" si="26"/>
        <v>0.33427544340687654</v>
      </c>
      <c r="M35" s="6">
        <f t="shared" si="27"/>
        <v>0.35104882577179808</v>
      </c>
      <c r="N35" s="6">
        <f t="shared" si="14"/>
        <v>8369.4702663540666</v>
      </c>
      <c r="P35" s="6">
        <v>720</v>
      </c>
      <c r="Q35" s="6">
        <v>1322</v>
      </c>
      <c r="R35" s="6">
        <v>1114</v>
      </c>
      <c r="S35" s="6">
        <v>3206</v>
      </c>
      <c r="T35" s="6">
        <f t="shared" si="15"/>
        <v>879.82413999999994</v>
      </c>
      <c r="U35" s="6">
        <f t="shared" si="16"/>
        <v>1037.5022000000001</v>
      </c>
      <c r="V35" s="6">
        <f t="shared" si="17"/>
        <v>1155.3891400000002</v>
      </c>
      <c r="W35" s="6">
        <f t="shared" si="18"/>
        <v>0.28633439891414869</v>
      </c>
      <c r="X35" s="6">
        <f t="shared" si="19"/>
        <v>0.33764994082693267</v>
      </c>
      <c r="Y35" s="6">
        <f t="shared" si="20"/>
        <v>0.3007284746847389</v>
      </c>
      <c r="Z35" s="6">
        <f t="shared" si="21"/>
        <v>7903.2947235107904</v>
      </c>
      <c r="AB35" s="6">
        <f>P35-D35</f>
        <v>-9</v>
      </c>
      <c r="AC35" s="6">
        <f>Q35-E35</f>
        <v>-47</v>
      </c>
      <c r="AD35" s="6">
        <f>R35-F35</f>
        <v>-67</v>
      </c>
      <c r="AE35" s="6">
        <f>S35-G35</f>
        <v>-112</v>
      </c>
      <c r="AG35" s="10">
        <f t="shared" si="4"/>
        <v>-1.2500000000000001E-2</v>
      </c>
      <c r="AH35" s="10">
        <f t="shared" si="5"/>
        <v>-3.5552193645990923E-2</v>
      </c>
      <c r="AI35" s="10">
        <f t="shared" si="6"/>
        <v>-6.0143626570915619E-2</v>
      </c>
      <c r="AJ35" s="10">
        <f t="shared" si="7"/>
        <v>-3.4934497816593885E-2</v>
      </c>
    </row>
    <row r="36" spans="1:36">
      <c r="A36" s="2">
        <v>25</v>
      </c>
      <c r="B36">
        <v>79776</v>
      </c>
      <c r="D36" s="6">
        <v>729</v>
      </c>
      <c r="E36" s="6">
        <v>1370</v>
      </c>
      <c r="F36" s="6">
        <v>1181</v>
      </c>
      <c r="G36" s="6">
        <v>3318</v>
      </c>
      <c r="H36" s="6">
        <f t="shared" si="22"/>
        <v>888.82280999999989</v>
      </c>
      <c r="I36" s="6">
        <f t="shared" si="23"/>
        <v>1061.3040500000002</v>
      </c>
      <c r="J36" s="6">
        <f t="shared" si="24"/>
        <v>1223.9884400000001</v>
      </c>
      <c r="K36" s="6">
        <f t="shared" si="25"/>
        <v>0.28002221910464303</v>
      </c>
      <c r="L36" s="6">
        <f t="shared" si="26"/>
        <v>0.33436216069403657</v>
      </c>
      <c r="M36" s="6">
        <f t="shared" si="27"/>
        <v>0.3498722733469467</v>
      </c>
      <c r="N36" s="6">
        <f t="shared" si="14"/>
        <v>8358.3406815536491</v>
      </c>
      <c r="P36" s="6">
        <v>720</v>
      </c>
      <c r="Q36" s="6">
        <v>1322</v>
      </c>
      <c r="R36" s="6">
        <v>1114</v>
      </c>
      <c r="S36" s="6">
        <v>3206</v>
      </c>
      <c r="T36" s="6">
        <f t="shared" si="15"/>
        <v>879.82413999999994</v>
      </c>
      <c r="U36" s="6">
        <f t="shared" si="16"/>
        <v>1037.5022000000001</v>
      </c>
      <c r="V36" s="6">
        <f t="shared" si="17"/>
        <v>1155.3891400000002</v>
      </c>
      <c r="W36" s="6">
        <f t="shared" si="18"/>
        <v>0.28633439891414869</v>
      </c>
      <c r="X36" s="6">
        <f t="shared" si="19"/>
        <v>0.33764994082693267</v>
      </c>
      <c r="Y36" s="6">
        <f t="shared" si="20"/>
        <v>0.3007284746847389</v>
      </c>
      <c r="Z36" s="6">
        <f t="shared" si="21"/>
        <v>7903.2947235107904</v>
      </c>
      <c r="AB36" s="6">
        <f>P36-D36</f>
        <v>-9</v>
      </c>
      <c r="AC36" s="6">
        <f>Q36-E36</f>
        <v>-48</v>
      </c>
      <c r="AD36" s="6">
        <f>R36-F36</f>
        <v>-67</v>
      </c>
      <c r="AE36" s="6">
        <f>S36-G36</f>
        <v>-112</v>
      </c>
      <c r="AG36" s="10">
        <f t="shared" si="4"/>
        <v>-1.2500000000000001E-2</v>
      </c>
      <c r="AH36" s="10">
        <f t="shared" si="5"/>
        <v>-3.6308623298033284E-2</v>
      </c>
      <c r="AI36" s="10">
        <f t="shared" si="6"/>
        <v>-6.0143626570915619E-2</v>
      </c>
      <c r="AJ36" s="10">
        <f t="shared" si="7"/>
        <v>-3.4934497816593885E-2</v>
      </c>
    </row>
    <row r="37" spans="1:36">
      <c r="A37" s="2">
        <v>26</v>
      </c>
      <c r="B37">
        <v>80018</v>
      </c>
      <c r="D37" s="6">
        <v>729</v>
      </c>
      <c r="E37" s="6">
        <v>1369</v>
      </c>
      <c r="F37" s="6">
        <v>1181</v>
      </c>
      <c r="G37" s="6">
        <v>3318</v>
      </c>
      <c r="H37" s="6">
        <f t="shared" si="22"/>
        <v>887.27357000000006</v>
      </c>
      <c r="I37" s="6">
        <f t="shared" si="23"/>
        <v>1059.7256800000005</v>
      </c>
      <c r="J37" s="6">
        <f t="shared" si="24"/>
        <v>1223.2177100000004</v>
      </c>
      <c r="K37" s="6">
        <f t="shared" si="25"/>
        <v>0.27987786993606895</v>
      </c>
      <c r="L37" s="6">
        <f t="shared" si="26"/>
        <v>0.33427544340687654</v>
      </c>
      <c r="M37" s="6">
        <f t="shared" si="27"/>
        <v>0.35104882577179808</v>
      </c>
      <c r="N37" s="6">
        <f t="shared" si="14"/>
        <v>8369.4702663540666</v>
      </c>
      <c r="P37" s="6">
        <v>720</v>
      </c>
      <c r="Q37" s="6">
        <v>1322</v>
      </c>
      <c r="R37" s="6">
        <v>1114</v>
      </c>
      <c r="S37" s="6">
        <v>3206</v>
      </c>
      <c r="T37" s="6">
        <f t="shared" si="15"/>
        <v>879.82413999999994</v>
      </c>
      <c r="U37" s="6">
        <f t="shared" si="16"/>
        <v>1037.5022000000001</v>
      </c>
      <c r="V37" s="6">
        <f t="shared" si="17"/>
        <v>1155.3891400000002</v>
      </c>
      <c r="W37" s="6">
        <f t="shared" si="18"/>
        <v>0.28633439891414869</v>
      </c>
      <c r="X37" s="6">
        <f t="shared" si="19"/>
        <v>0.33764994082693267</v>
      </c>
      <c r="Y37" s="6">
        <f t="shared" si="20"/>
        <v>0.3007284746847389</v>
      </c>
      <c r="Z37" s="6">
        <f t="shared" si="21"/>
        <v>7903.2947235107904</v>
      </c>
      <c r="AB37" s="6">
        <f>P37-D37</f>
        <v>-9</v>
      </c>
      <c r="AC37" s="6">
        <f>Q37-E37</f>
        <v>-47</v>
      </c>
      <c r="AD37" s="6">
        <f>R37-F37</f>
        <v>-67</v>
      </c>
      <c r="AE37" s="6">
        <f>S37-G37</f>
        <v>-112</v>
      </c>
      <c r="AG37" s="10">
        <f t="shared" si="4"/>
        <v>-1.2500000000000001E-2</v>
      </c>
      <c r="AH37" s="10">
        <f t="shared" si="5"/>
        <v>-3.5552193645990923E-2</v>
      </c>
      <c r="AI37" s="10">
        <f t="shared" si="6"/>
        <v>-6.0143626570915619E-2</v>
      </c>
      <c r="AJ37" s="10">
        <f t="shared" si="7"/>
        <v>-3.4934497816593885E-2</v>
      </c>
    </row>
    <row r="38" spans="1:36">
      <c r="A38" s="2">
        <v>27</v>
      </c>
      <c r="B38">
        <v>80259</v>
      </c>
      <c r="D38" s="6">
        <v>729</v>
      </c>
      <c r="E38" s="6">
        <v>1369</v>
      </c>
      <c r="F38" s="6">
        <v>1181</v>
      </c>
      <c r="G38" s="6">
        <v>3318</v>
      </c>
      <c r="H38" s="6">
        <f t="shared" si="22"/>
        <v>887.27357000000006</v>
      </c>
      <c r="I38" s="6">
        <f t="shared" si="23"/>
        <v>1059.7256800000005</v>
      </c>
      <c r="J38" s="6">
        <f t="shared" si="24"/>
        <v>1223.2177100000004</v>
      </c>
      <c r="K38" s="6">
        <f t="shared" si="25"/>
        <v>0.27987786993606895</v>
      </c>
      <c r="L38" s="6">
        <f t="shared" si="26"/>
        <v>0.33427544340687654</v>
      </c>
      <c r="M38" s="6">
        <f t="shared" si="27"/>
        <v>0.35104882577179808</v>
      </c>
      <c r="N38" s="6">
        <f t="shared" si="14"/>
        <v>8369.4702663540666</v>
      </c>
      <c r="P38" s="6">
        <v>720</v>
      </c>
      <c r="Q38" s="6">
        <v>1322</v>
      </c>
      <c r="R38" s="6">
        <v>1113</v>
      </c>
      <c r="S38" s="6">
        <v>3206</v>
      </c>
      <c r="T38" s="6">
        <f t="shared" si="15"/>
        <v>880.78054999999995</v>
      </c>
      <c r="U38" s="6">
        <f t="shared" si="16"/>
        <v>1038.2341100000001</v>
      </c>
      <c r="V38" s="6">
        <f t="shared" si="17"/>
        <v>1154.82582</v>
      </c>
      <c r="W38" s="6">
        <f t="shared" si="18"/>
        <v>0.28654074787901812</v>
      </c>
      <c r="X38" s="6">
        <f t="shared" si="19"/>
        <v>0.33776447306074914</v>
      </c>
      <c r="Y38" s="6">
        <f t="shared" si="20"/>
        <v>0.29914394598538274</v>
      </c>
      <c r="Z38" s="6">
        <f t="shared" si="21"/>
        <v>7888.9404320476433</v>
      </c>
      <c r="AB38" s="6">
        <f>P38-D38</f>
        <v>-9</v>
      </c>
      <c r="AC38" s="6">
        <f>Q38-E38</f>
        <v>-47</v>
      </c>
      <c r="AD38" s="6">
        <f>R38-F38</f>
        <v>-68</v>
      </c>
      <c r="AE38" s="6">
        <f>S38-G38</f>
        <v>-112</v>
      </c>
      <c r="AG38" s="10">
        <f t="shared" si="4"/>
        <v>-1.2500000000000001E-2</v>
      </c>
      <c r="AH38" s="10">
        <f t="shared" si="5"/>
        <v>-3.5552193645990923E-2</v>
      </c>
      <c r="AI38" s="10">
        <f t="shared" si="6"/>
        <v>-6.1096136567834684E-2</v>
      </c>
      <c r="AJ38" s="10">
        <f t="shared" si="7"/>
        <v>-3.4934497816593885E-2</v>
      </c>
    </row>
    <row r="39" spans="1:36">
      <c r="A39" s="2">
        <v>28</v>
      </c>
      <c r="B39">
        <v>80500</v>
      </c>
      <c r="D39" s="6">
        <v>729</v>
      </c>
      <c r="E39" s="6">
        <v>1370</v>
      </c>
      <c r="F39" s="6">
        <v>1181</v>
      </c>
      <c r="G39" s="6">
        <v>3318</v>
      </c>
      <c r="H39" s="6">
        <f t="shared" si="22"/>
        <v>888.82280999999989</v>
      </c>
      <c r="I39" s="6">
        <f t="shared" si="23"/>
        <v>1061.3040500000002</v>
      </c>
      <c r="J39" s="6">
        <f t="shared" si="24"/>
        <v>1223.9884400000001</v>
      </c>
      <c r="K39" s="6">
        <f t="shared" si="25"/>
        <v>0.28002221910464303</v>
      </c>
      <c r="L39" s="6">
        <f t="shared" si="26"/>
        <v>0.33436216069403657</v>
      </c>
      <c r="M39" s="6">
        <f t="shared" si="27"/>
        <v>0.3498722733469467</v>
      </c>
      <c r="N39" s="6">
        <f t="shared" si="14"/>
        <v>8358.3406815536491</v>
      </c>
      <c r="P39" s="6">
        <v>720</v>
      </c>
      <c r="Q39" s="6">
        <v>1322</v>
      </c>
      <c r="R39" s="6">
        <v>1114</v>
      </c>
      <c r="S39" s="6">
        <v>3206</v>
      </c>
      <c r="T39" s="6">
        <f t="shared" si="15"/>
        <v>879.82413999999994</v>
      </c>
      <c r="U39" s="6">
        <f t="shared" si="16"/>
        <v>1037.5022000000001</v>
      </c>
      <c r="V39" s="6">
        <f t="shared" si="17"/>
        <v>1155.3891400000002</v>
      </c>
      <c r="W39" s="6">
        <f t="shared" si="18"/>
        <v>0.28633439891414869</v>
      </c>
      <c r="X39" s="6">
        <f t="shared" si="19"/>
        <v>0.33764994082693267</v>
      </c>
      <c r="Y39" s="6">
        <f t="shared" si="20"/>
        <v>0.3007284746847389</v>
      </c>
      <c r="Z39" s="6">
        <f t="shared" si="21"/>
        <v>7903.2947235107904</v>
      </c>
      <c r="AB39" s="6">
        <f>P39-D39</f>
        <v>-9</v>
      </c>
      <c r="AC39" s="6">
        <f>Q39-E39</f>
        <v>-48</v>
      </c>
      <c r="AD39" s="6">
        <f>R39-F39</f>
        <v>-67</v>
      </c>
      <c r="AE39" s="6">
        <f>S39-G39</f>
        <v>-112</v>
      </c>
      <c r="AG39" s="10">
        <f t="shared" si="4"/>
        <v>-1.2500000000000001E-2</v>
      </c>
      <c r="AH39" s="10">
        <f t="shared" si="5"/>
        <v>-3.6308623298033284E-2</v>
      </c>
      <c r="AI39" s="10">
        <f t="shared" si="6"/>
        <v>-6.0143626570915619E-2</v>
      </c>
      <c r="AJ39" s="10">
        <f t="shared" si="7"/>
        <v>-3.4934497816593885E-2</v>
      </c>
    </row>
    <row r="40" spans="1:36">
      <c r="A40" s="2">
        <v>29</v>
      </c>
      <c r="B40">
        <v>80742</v>
      </c>
      <c r="D40" s="6">
        <v>729</v>
      </c>
      <c r="E40" s="6">
        <v>1369</v>
      </c>
      <c r="F40" s="6">
        <v>1181</v>
      </c>
      <c r="G40" s="6">
        <v>3318</v>
      </c>
      <c r="H40" s="6">
        <f t="shared" si="22"/>
        <v>887.27357000000006</v>
      </c>
      <c r="I40" s="6">
        <f t="shared" si="23"/>
        <v>1059.7256800000005</v>
      </c>
      <c r="J40" s="6">
        <f t="shared" si="24"/>
        <v>1223.2177100000004</v>
      </c>
      <c r="K40" s="6">
        <f t="shared" si="25"/>
        <v>0.27987786993606895</v>
      </c>
      <c r="L40" s="6">
        <f t="shared" si="26"/>
        <v>0.33427544340687654</v>
      </c>
      <c r="M40" s="6">
        <f t="shared" si="27"/>
        <v>0.35104882577179808</v>
      </c>
      <c r="N40" s="6">
        <f t="shared" si="14"/>
        <v>8369.4702663540666</v>
      </c>
      <c r="P40" s="6">
        <v>720</v>
      </c>
      <c r="Q40" s="6">
        <v>1322</v>
      </c>
      <c r="R40" s="6">
        <v>1113</v>
      </c>
      <c r="S40" s="6">
        <v>3206</v>
      </c>
      <c r="T40" s="6">
        <f t="shared" si="15"/>
        <v>880.78054999999995</v>
      </c>
      <c r="U40" s="6">
        <f t="shared" si="16"/>
        <v>1038.2341100000001</v>
      </c>
      <c r="V40" s="6">
        <f t="shared" si="17"/>
        <v>1154.82582</v>
      </c>
      <c r="W40" s="6">
        <f t="shared" si="18"/>
        <v>0.28654074787901812</v>
      </c>
      <c r="X40" s="6">
        <f t="shared" si="19"/>
        <v>0.33776447306074914</v>
      </c>
      <c r="Y40" s="6">
        <f t="shared" si="20"/>
        <v>0.29914394598538274</v>
      </c>
      <c r="Z40" s="6">
        <f t="shared" si="21"/>
        <v>7888.9404320476433</v>
      </c>
      <c r="AB40" s="6">
        <f>P40-D40</f>
        <v>-9</v>
      </c>
      <c r="AC40" s="6">
        <f>Q40-E40</f>
        <v>-47</v>
      </c>
      <c r="AD40" s="6">
        <f>R40-F40</f>
        <v>-68</v>
      </c>
      <c r="AE40" s="6">
        <f>S40-G40</f>
        <v>-112</v>
      </c>
      <c r="AG40" s="10">
        <f t="shared" si="4"/>
        <v>-1.2500000000000001E-2</v>
      </c>
      <c r="AH40" s="10">
        <f t="shared" si="5"/>
        <v>-3.5552193645990923E-2</v>
      </c>
      <c r="AI40" s="10">
        <f t="shared" si="6"/>
        <v>-6.1096136567834684E-2</v>
      </c>
      <c r="AJ40" s="10">
        <f t="shared" si="7"/>
        <v>-3.4934497816593885E-2</v>
      </c>
    </row>
    <row r="41" spans="1:36">
      <c r="A41" s="2">
        <v>30</v>
      </c>
      <c r="B41">
        <v>80984</v>
      </c>
      <c r="D41" s="6">
        <v>729</v>
      </c>
      <c r="E41" s="6">
        <v>1370</v>
      </c>
      <c r="F41" s="6">
        <v>1181</v>
      </c>
      <c r="G41" s="6">
        <v>3318</v>
      </c>
      <c r="H41" s="6">
        <f t="shared" si="22"/>
        <v>888.82280999999989</v>
      </c>
      <c r="I41" s="6">
        <f t="shared" si="23"/>
        <v>1061.3040500000002</v>
      </c>
      <c r="J41" s="6">
        <f t="shared" si="24"/>
        <v>1223.9884400000001</v>
      </c>
      <c r="K41" s="6">
        <f t="shared" si="25"/>
        <v>0.28002221910464303</v>
      </c>
      <c r="L41" s="6">
        <f t="shared" si="26"/>
        <v>0.33436216069403657</v>
      </c>
      <c r="M41" s="6">
        <f t="shared" si="27"/>
        <v>0.3498722733469467</v>
      </c>
      <c r="N41" s="6">
        <f t="shared" si="14"/>
        <v>8358.3406815536491</v>
      </c>
      <c r="P41" s="6">
        <v>720</v>
      </c>
      <c r="Q41" s="6">
        <v>1322</v>
      </c>
      <c r="R41" s="6">
        <v>1114</v>
      </c>
      <c r="S41" s="6">
        <v>3206</v>
      </c>
      <c r="T41" s="6">
        <f t="shared" si="15"/>
        <v>879.82413999999994</v>
      </c>
      <c r="U41" s="6">
        <f t="shared" si="16"/>
        <v>1037.5022000000001</v>
      </c>
      <c r="V41" s="6">
        <f t="shared" si="17"/>
        <v>1155.3891400000002</v>
      </c>
      <c r="W41" s="6">
        <f t="shared" si="18"/>
        <v>0.28633439891414869</v>
      </c>
      <c r="X41" s="6">
        <f t="shared" si="19"/>
        <v>0.33764994082693267</v>
      </c>
      <c r="Y41" s="6">
        <f t="shared" si="20"/>
        <v>0.3007284746847389</v>
      </c>
      <c r="Z41" s="6">
        <f t="shared" si="21"/>
        <v>7903.2947235107904</v>
      </c>
      <c r="AB41" s="6">
        <f>P41-D41</f>
        <v>-9</v>
      </c>
      <c r="AC41" s="6">
        <f>Q41-E41</f>
        <v>-48</v>
      </c>
      <c r="AD41" s="6">
        <f>R41-F41</f>
        <v>-67</v>
      </c>
      <c r="AE41" s="6">
        <f>S41-G41</f>
        <v>-112</v>
      </c>
      <c r="AG41" s="10">
        <f t="shared" si="4"/>
        <v>-1.2500000000000001E-2</v>
      </c>
      <c r="AH41" s="10">
        <f t="shared" si="5"/>
        <v>-3.6308623298033284E-2</v>
      </c>
      <c r="AI41" s="10">
        <f t="shared" si="6"/>
        <v>-6.0143626570915619E-2</v>
      </c>
      <c r="AJ41" s="10">
        <f t="shared" si="7"/>
        <v>-3.4934497816593885E-2</v>
      </c>
    </row>
    <row r="42" spans="1:36">
      <c r="A42" s="2">
        <v>31</v>
      </c>
      <c r="B42">
        <v>81224</v>
      </c>
      <c r="D42" s="6">
        <v>729</v>
      </c>
      <c r="E42" s="6">
        <v>1369</v>
      </c>
      <c r="F42" s="6">
        <v>1181</v>
      </c>
      <c r="G42" s="6">
        <v>3318</v>
      </c>
      <c r="H42" s="6">
        <f t="shared" si="22"/>
        <v>887.27357000000006</v>
      </c>
      <c r="I42" s="6">
        <f t="shared" si="23"/>
        <v>1059.7256800000005</v>
      </c>
      <c r="J42" s="6">
        <f t="shared" si="24"/>
        <v>1223.2177100000004</v>
      </c>
      <c r="K42" s="6">
        <f t="shared" si="25"/>
        <v>0.27987786993606895</v>
      </c>
      <c r="L42" s="6">
        <f t="shared" si="26"/>
        <v>0.33427544340687654</v>
      </c>
      <c r="M42" s="6">
        <f t="shared" si="27"/>
        <v>0.35104882577179808</v>
      </c>
      <c r="N42" s="6">
        <f t="shared" si="14"/>
        <v>8369.4702663540666</v>
      </c>
      <c r="P42" s="6">
        <v>720</v>
      </c>
      <c r="Q42" s="6">
        <v>1322</v>
      </c>
      <c r="R42" s="6">
        <v>1113</v>
      </c>
      <c r="S42" s="6">
        <v>3206</v>
      </c>
      <c r="T42" s="6">
        <f t="shared" si="15"/>
        <v>880.78054999999995</v>
      </c>
      <c r="U42" s="6">
        <f t="shared" si="16"/>
        <v>1038.2341100000001</v>
      </c>
      <c r="V42" s="6">
        <f t="shared" si="17"/>
        <v>1154.82582</v>
      </c>
      <c r="W42" s="6">
        <f t="shared" si="18"/>
        <v>0.28654074787901812</v>
      </c>
      <c r="X42" s="6">
        <f t="shared" si="19"/>
        <v>0.33776447306074914</v>
      </c>
      <c r="Y42" s="6">
        <f t="shared" si="20"/>
        <v>0.29914394598538274</v>
      </c>
      <c r="Z42" s="6">
        <f t="shared" si="21"/>
        <v>7888.9404320476433</v>
      </c>
      <c r="AB42" s="6">
        <f>P42-D42</f>
        <v>-9</v>
      </c>
      <c r="AC42" s="6">
        <f>Q42-E42</f>
        <v>-47</v>
      </c>
      <c r="AD42" s="6">
        <f>R42-F42</f>
        <v>-68</v>
      </c>
      <c r="AE42" s="6">
        <f>S42-G42</f>
        <v>-112</v>
      </c>
      <c r="AG42" s="10">
        <f t="shared" si="4"/>
        <v>-1.2500000000000001E-2</v>
      </c>
      <c r="AH42" s="10">
        <f t="shared" si="5"/>
        <v>-3.5552193645990923E-2</v>
      </c>
      <c r="AI42" s="10">
        <f t="shared" si="6"/>
        <v>-6.1096136567834684E-2</v>
      </c>
      <c r="AJ42" s="10">
        <f t="shared" si="7"/>
        <v>-3.4934497816593885E-2</v>
      </c>
    </row>
    <row r="43" spans="1:36">
      <c r="A43" s="2">
        <v>32</v>
      </c>
      <c r="B43">
        <v>81466</v>
      </c>
      <c r="D43" s="6">
        <v>729</v>
      </c>
      <c r="E43" s="6">
        <v>1369</v>
      </c>
      <c r="F43" s="6">
        <v>1181</v>
      </c>
      <c r="G43" s="6">
        <v>3318</v>
      </c>
      <c r="H43" s="6">
        <f t="shared" si="22"/>
        <v>887.27357000000006</v>
      </c>
      <c r="I43" s="6">
        <f t="shared" si="23"/>
        <v>1059.7256800000005</v>
      </c>
      <c r="J43" s="6">
        <f t="shared" si="24"/>
        <v>1223.2177100000004</v>
      </c>
      <c r="K43" s="6">
        <f t="shared" si="25"/>
        <v>0.27987786993606895</v>
      </c>
      <c r="L43" s="6">
        <f t="shared" si="26"/>
        <v>0.33427544340687654</v>
      </c>
      <c r="M43" s="6">
        <f t="shared" si="27"/>
        <v>0.35104882577179808</v>
      </c>
      <c r="N43" s="6">
        <f t="shared" si="14"/>
        <v>8369.4702663540666</v>
      </c>
      <c r="P43" s="6">
        <v>720</v>
      </c>
      <c r="Q43" s="6">
        <v>1322</v>
      </c>
      <c r="R43" s="6">
        <v>1114</v>
      </c>
      <c r="S43" s="6">
        <v>3206</v>
      </c>
      <c r="T43" s="6">
        <f t="shared" si="15"/>
        <v>879.82413999999994</v>
      </c>
      <c r="U43" s="6">
        <f t="shared" si="16"/>
        <v>1037.5022000000001</v>
      </c>
      <c r="V43" s="6">
        <f t="shared" si="17"/>
        <v>1155.3891400000002</v>
      </c>
      <c r="W43" s="6">
        <f t="shared" si="18"/>
        <v>0.28633439891414869</v>
      </c>
      <c r="X43" s="6">
        <f t="shared" si="19"/>
        <v>0.33764994082693267</v>
      </c>
      <c r="Y43" s="6">
        <f t="shared" si="20"/>
        <v>0.3007284746847389</v>
      </c>
      <c r="Z43" s="6">
        <f t="shared" si="21"/>
        <v>7903.2947235107904</v>
      </c>
      <c r="AB43" s="6">
        <f>P43-D43</f>
        <v>-9</v>
      </c>
      <c r="AC43" s="6">
        <f>Q43-E43</f>
        <v>-47</v>
      </c>
      <c r="AD43" s="6">
        <f>R43-F43</f>
        <v>-67</v>
      </c>
      <c r="AE43" s="6">
        <f>S43-G43</f>
        <v>-112</v>
      </c>
      <c r="AG43" s="10">
        <f t="shared" si="4"/>
        <v>-1.2500000000000001E-2</v>
      </c>
      <c r="AH43" s="10">
        <f t="shared" si="5"/>
        <v>-3.5552193645990923E-2</v>
      </c>
      <c r="AI43" s="10">
        <f t="shared" si="6"/>
        <v>-6.0143626570915619E-2</v>
      </c>
      <c r="AJ43" s="10">
        <f t="shared" si="7"/>
        <v>-3.4934497816593885E-2</v>
      </c>
    </row>
    <row r="44" spans="1:36">
      <c r="A44" s="2">
        <v>33</v>
      </c>
      <c r="B44">
        <v>81708</v>
      </c>
      <c r="D44" s="6">
        <v>729</v>
      </c>
      <c r="E44" s="6">
        <v>1370</v>
      </c>
      <c r="F44" s="6">
        <v>1181</v>
      </c>
      <c r="G44" s="6">
        <v>3318</v>
      </c>
      <c r="H44" s="6">
        <f t="shared" si="22"/>
        <v>888.82280999999989</v>
      </c>
      <c r="I44" s="6">
        <f t="shared" si="23"/>
        <v>1061.3040500000002</v>
      </c>
      <c r="J44" s="6">
        <f t="shared" si="24"/>
        <v>1223.9884400000001</v>
      </c>
      <c r="K44" s="6">
        <f t="shared" si="25"/>
        <v>0.28002221910464303</v>
      </c>
      <c r="L44" s="6">
        <f t="shared" si="26"/>
        <v>0.33436216069403657</v>
      </c>
      <c r="M44" s="6">
        <f t="shared" si="27"/>
        <v>0.3498722733469467</v>
      </c>
      <c r="N44" s="6">
        <f t="shared" si="14"/>
        <v>8358.3406815536491</v>
      </c>
      <c r="P44" s="6">
        <v>720</v>
      </c>
      <c r="Q44" s="6">
        <v>1322</v>
      </c>
      <c r="R44" s="6">
        <v>1113</v>
      </c>
      <c r="S44" s="6">
        <v>3206</v>
      </c>
      <c r="T44" s="6">
        <f t="shared" si="15"/>
        <v>880.78054999999995</v>
      </c>
      <c r="U44" s="6">
        <f t="shared" si="16"/>
        <v>1038.2341100000001</v>
      </c>
      <c r="V44" s="6">
        <f t="shared" si="17"/>
        <v>1154.82582</v>
      </c>
      <c r="W44" s="6">
        <f t="shared" si="18"/>
        <v>0.28654074787901812</v>
      </c>
      <c r="X44" s="6">
        <f t="shared" si="19"/>
        <v>0.33776447306074914</v>
      </c>
      <c r="Y44" s="6">
        <f t="shared" si="20"/>
        <v>0.29914394598538274</v>
      </c>
      <c r="Z44" s="6">
        <f t="shared" si="21"/>
        <v>7888.9404320476433</v>
      </c>
      <c r="AB44" s="6">
        <f>P44-D44</f>
        <v>-9</v>
      </c>
      <c r="AC44" s="6">
        <f>Q44-E44</f>
        <v>-48</v>
      </c>
      <c r="AD44" s="6">
        <f>R44-F44</f>
        <v>-68</v>
      </c>
      <c r="AE44" s="6">
        <f>S44-G44</f>
        <v>-112</v>
      </c>
      <c r="AG44" s="10">
        <f t="shared" si="4"/>
        <v>-1.2500000000000001E-2</v>
      </c>
      <c r="AH44" s="10">
        <f t="shared" si="5"/>
        <v>-3.6308623298033284E-2</v>
      </c>
      <c r="AI44" s="10">
        <f t="shared" si="6"/>
        <v>-6.1096136567834684E-2</v>
      </c>
      <c r="AJ44" s="10">
        <f t="shared" si="7"/>
        <v>-3.4934497816593885E-2</v>
      </c>
    </row>
    <row r="45" spans="1:36">
      <c r="A45" s="2">
        <v>34</v>
      </c>
      <c r="B45">
        <v>81949</v>
      </c>
      <c r="D45" s="6">
        <v>729</v>
      </c>
      <c r="E45" s="6">
        <v>1370</v>
      </c>
      <c r="F45" s="6">
        <v>1181</v>
      </c>
      <c r="G45" s="6">
        <v>3318</v>
      </c>
      <c r="H45" s="6">
        <f t="shared" si="22"/>
        <v>888.82280999999989</v>
      </c>
      <c r="I45" s="6">
        <f t="shared" si="23"/>
        <v>1061.3040500000002</v>
      </c>
      <c r="J45" s="6">
        <f t="shared" si="24"/>
        <v>1223.9884400000001</v>
      </c>
      <c r="K45" s="6">
        <f t="shared" si="25"/>
        <v>0.28002221910464303</v>
      </c>
      <c r="L45" s="6">
        <f t="shared" si="26"/>
        <v>0.33436216069403657</v>
      </c>
      <c r="M45" s="6">
        <f t="shared" si="27"/>
        <v>0.3498722733469467</v>
      </c>
      <c r="N45" s="6">
        <f t="shared" si="14"/>
        <v>8358.3406815536491</v>
      </c>
      <c r="P45" s="6">
        <v>720</v>
      </c>
      <c r="Q45" s="6">
        <v>1322</v>
      </c>
      <c r="R45" s="6">
        <v>1114</v>
      </c>
      <c r="S45" s="6">
        <v>3205</v>
      </c>
      <c r="T45" s="6">
        <f t="shared" si="15"/>
        <v>879.82413999999994</v>
      </c>
      <c r="U45" s="6">
        <f t="shared" si="16"/>
        <v>1037.5022000000001</v>
      </c>
      <c r="V45" s="6">
        <f t="shared" si="17"/>
        <v>1155.3891400000002</v>
      </c>
      <c r="W45" s="6">
        <f t="shared" si="18"/>
        <v>0.28633439891414869</v>
      </c>
      <c r="X45" s="6">
        <f t="shared" si="19"/>
        <v>0.33764994082693267</v>
      </c>
      <c r="Y45" s="6">
        <f t="shared" si="20"/>
        <v>0.3007284746847389</v>
      </c>
      <c r="Z45" s="6">
        <f t="shared" si="21"/>
        <v>7903.2947235107904</v>
      </c>
      <c r="AB45" s="6">
        <f>P45-D45</f>
        <v>-9</v>
      </c>
      <c r="AC45" s="6">
        <f>Q45-E45</f>
        <v>-48</v>
      </c>
      <c r="AD45" s="6">
        <f>R45-F45</f>
        <v>-67</v>
      </c>
      <c r="AE45" s="6">
        <f>S45-G45</f>
        <v>-113</v>
      </c>
      <c r="AG45" s="10">
        <f t="shared" si="4"/>
        <v>-1.2500000000000001E-2</v>
      </c>
      <c r="AH45" s="10">
        <f t="shared" si="5"/>
        <v>-3.6308623298033284E-2</v>
      </c>
      <c r="AI45" s="10">
        <f t="shared" si="6"/>
        <v>-6.0143626570915619E-2</v>
      </c>
      <c r="AJ45" s="10">
        <f t="shared" si="7"/>
        <v>-3.5257410296411856E-2</v>
      </c>
    </row>
    <row r="46" spans="1:36">
      <c r="A46" s="2">
        <v>35</v>
      </c>
      <c r="B46">
        <v>82190</v>
      </c>
      <c r="D46" s="6">
        <v>729</v>
      </c>
      <c r="E46" s="6">
        <v>1369</v>
      </c>
      <c r="F46" s="6">
        <v>1181</v>
      </c>
      <c r="G46" s="6">
        <v>3318</v>
      </c>
      <c r="H46" s="6">
        <f t="shared" si="22"/>
        <v>887.27357000000006</v>
      </c>
      <c r="I46" s="6">
        <f t="shared" si="23"/>
        <v>1059.7256800000005</v>
      </c>
      <c r="J46" s="6">
        <f t="shared" si="24"/>
        <v>1223.2177100000004</v>
      </c>
      <c r="K46" s="6">
        <f t="shared" si="25"/>
        <v>0.27987786993606895</v>
      </c>
      <c r="L46" s="6">
        <f t="shared" si="26"/>
        <v>0.33427544340687654</v>
      </c>
      <c r="M46" s="6">
        <f t="shared" si="27"/>
        <v>0.35104882577179808</v>
      </c>
      <c r="N46" s="6">
        <f t="shared" si="14"/>
        <v>8369.4702663540666</v>
      </c>
      <c r="P46" s="6">
        <v>720</v>
      </c>
      <c r="Q46" s="6">
        <v>1322</v>
      </c>
      <c r="R46" s="6">
        <v>1113</v>
      </c>
      <c r="S46" s="6">
        <v>3206</v>
      </c>
      <c r="T46" s="6">
        <f t="shared" si="15"/>
        <v>880.78054999999995</v>
      </c>
      <c r="U46" s="6">
        <f t="shared" si="16"/>
        <v>1038.2341100000001</v>
      </c>
      <c r="V46" s="6">
        <f t="shared" si="17"/>
        <v>1154.82582</v>
      </c>
      <c r="W46" s="6">
        <f t="shared" si="18"/>
        <v>0.28654074787901812</v>
      </c>
      <c r="X46" s="6">
        <f t="shared" si="19"/>
        <v>0.33776447306074914</v>
      </c>
      <c r="Y46" s="6">
        <f t="shared" si="20"/>
        <v>0.29914394598538274</v>
      </c>
      <c r="Z46" s="6">
        <f t="shared" si="21"/>
        <v>7888.9404320476433</v>
      </c>
      <c r="AB46" s="6">
        <f>P46-D46</f>
        <v>-9</v>
      </c>
      <c r="AC46" s="6">
        <f>Q46-E46</f>
        <v>-47</v>
      </c>
      <c r="AD46" s="6">
        <f>R46-F46</f>
        <v>-68</v>
      </c>
      <c r="AE46" s="6">
        <f>S46-G46</f>
        <v>-112</v>
      </c>
      <c r="AG46" s="10">
        <f t="shared" si="4"/>
        <v>-1.2500000000000001E-2</v>
      </c>
      <c r="AH46" s="10">
        <f t="shared" si="5"/>
        <v>-3.5552193645990923E-2</v>
      </c>
      <c r="AI46" s="10">
        <f t="shared" si="6"/>
        <v>-6.1096136567834684E-2</v>
      </c>
      <c r="AJ46" s="10">
        <f t="shared" si="7"/>
        <v>-3.4934497816593885E-2</v>
      </c>
    </row>
    <row r="47" spans="1:36">
      <c r="A47" s="2">
        <v>36</v>
      </c>
      <c r="B47">
        <v>82432</v>
      </c>
      <c r="D47" s="6">
        <v>729</v>
      </c>
      <c r="E47" s="6">
        <v>1370</v>
      </c>
      <c r="F47" s="6">
        <v>1181</v>
      </c>
      <c r="G47" s="6">
        <v>3318</v>
      </c>
      <c r="H47" s="6">
        <f t="shared" si="22"/>
        <v>888.82280999999989</v>
      </c>
      <c r="I47" s="6">
        <f t="shared" si="23"/>
        <v>1061.3040500000002</v>
      </c>
      <c r="J47" s="6">
        <f t="shared" si="24"/>
        <v>1223.9884400000001</v>
      </c>
      <c r="K47" s="6">
        <f t="shared" si="25"/>
        <v>0.28002221910464303</v>
      </c>
      <c r="L47" s="6">
        <f t="shared" si="26"/>
        <v>0.33436216069403657</v>
      </c>
      <c r="M47" s="6">
        <f t="shared" si="27"/>
        <v>0.3498722733469467</v>
      </c>
      <c r="N47" s="6">
        <f t="shared" si="14"/>
        <v>8358.3406815536491</v>
      </c>
      <c r="P47" s="6">
        <v>720</v>
      </c>
      <c r="Q47" s="6">
        <v>1322</v>
      </c>
      <c r="R47" s="6">
        <v>1114</v>
      </c>
      <c r="S47" s="6">
        <v>3206</v>
      </c>
      <c r="T47" s="6">
        <f t="shared" si="15"/>
        <v>879.82413999999994</v>
      </c>
      <c r="U47" s="6">
        <f t="shared" si="16"/>
        <v>1037.5022000000001</v>
      </c>
      <c r="V47" s="6">
        <f t="shared" si="17"/>
        <v>1155.3891400000002</v>
      </c>
      <c r="W47" s="6">
        <f t="shared" si="18"/>
        <v>0.28633439891414869</v>
      </c>
      <c r="X47" s="6">
        <f t="shared" si="19"/>
        <v>0.33764994082693267</v>
      </c>
      <c r="Y47" s="6">
        <f t="shared" si="20"/>
        <v>0.3007284746847389</v>
      </c>
      <c r="Z47" s="6">
        <f t="shared" si="21"/>
        <v>7903.2947235107904</v>
      </c>
      <c r="AB47" s="6">
        <f>P47-D47</f>
        <v>-9</v>
      </c>
      <c r="AC47" s="6">
        <f>Q47-E47</f>
        <v>-48</v>
      </c>
      <c r="AD47" s="6">
        <f>R47-F47</f>
        <v>-67</v>
      </c>
      <c r="AE47" s="6">
        <f>S47-G47</f>
        <v>-112</v>
      </c>
      <c r="AG47" s="10">
        <f t="shared" si="4"/>
        <v>-1.2500000000000001E-2</v>
      </c>
      <c r="AH47" s="10">
        <f t="shared" si="5"/>
        <v>-3.6308623298033284E-2</v>
      </c>
      <c r="AI47" s="10">
        <f t="shared" si="6"/>
        <v>-6.0143626570915619E-2</v>
      </c>
      <c r="AJ47" s="10">
        <f t="shared" si="7"/>
        <v>-3.4934497816593885E-2</v>
      </c>
    </row>
    <row r="48" spans="1:36">
      <c r="A48" s="2">
        <v>37</v>
      </c>
      <c r="B48">
        <v>82673</v>
      </c>
      <c r="D48" s="6">
        <v>729</v>
      </c>
      <c r="E48" s="6">
        <v>1369</v>
      </c>
      <c r="F48" s="6">
        <v>1181</v>
      </c>
      <c r="G48" s="6">
        <v>3318</v>
      </c>
      <c r="H48" s="6">
        <f t="shared" si="22"/>
        <v>887.27357000000006</v>
      </c>
      <c r="I48" s="6">
        <f t="shared" si="23"/>
        <v>1059.7256800000005</v>
      </c>
      <c r="J48" s="6">
        <f t="shared" si="24"/>
        <v>1223.2177100000004</v>
      </c>
      <c r="K48" s="6">
        <f t="shared" si="25"/>
        <v>0.27987786993606895</v>
      </c>
      <c r="L48" s="6">
        <f t="shared" si="26"/>
        <v>0.33427544340687654</v>
      </c>
      <c r="M48" s="6">
        <f t="shared" si="27"/>
        <v>0.35104882577179808</v>
      </c>
      <c r="N48" s="6">
        <f t="shared" si="14"/>
        <v>8369.4702663540666</v>
      </c>
      <c r="P48" s="6">
        <v>720</v>
      </c>
      <c r="Q48" s="6">
        <v>1322</v>
      </c>
      <c r="R48" s="6">
        <v>1113</v>
      </c>
      <c r="S48" s="6">
        <v>3206</v>
      </c>
      <c r="T48" s="6">
        <f t="shared" si="15"/>
        <v>880.78054999999995</v>
      </c>
      <c r="U48" s="6">
        <f t="shared" si="16"/>
        <v>1038.2341100000001</v>
      </c>
      <c r="V48" s="6">
        <f t="shared" si="17"/>
        <v>1154.82582</v>
      </c>
      <c r="W48" s="6">
        <f t="shared" si="18"/>
        <v>0.28654074787901812</v>
      </c>
      <c r="X48" s="6">
        <f t="shared" si="19"/>
        <v>0.33776447306074914</v>
      </c>
      <c r="Y48" s="6">
        <f t="shared" si="20"/>
        <v>0.29914394598538274</v>
      </c>
      <c r="Z48" s="6">
        <f t="shared" si="21"/>
        <v>7888.9404320476433</v>
      </c>
      <c r="AB48" s="6">
        <f>P48-D48</f>
        <v>-9</v>
      </c>
      <c r="AC48" s="6">
        <f>Q48-E48</f>
        <v>-47</v>
      </c>
      <c r="AD48" s="6">
        <f>R48-F48</f>
        <v>-68</v>
      </c>
      <c r="AE48" s="6">
        <f>S48-G48</f>
        <v>-112</v>
      </c>
      <c r="AG48" s="10">
        <f t="shared" si="4"/>
        <v>-1.2500000000000001E-2</v>
      </c>
      <c r="AH48" s="10">
        <f t="shared" si="5"/>
        <v>-3.5552193645990923E-2</v>
      </c>
      <c r="AI48" s="10">
        <f t="shared" si="6"/>
        <v>-6.1096136567834684E-2</v>
      </c>
      <c r="AJ48" s="10">
        <f t="shared" si="7"/>
        <v>-3.4934497816593885E-2</v>
      </c>
    </row>
    <row r="49" spans="1:36">
      <c r="A49" s="2">
        <v>38</v>
      </c>
      <c r="B49">
        <v>82915</v>
      </c>
      <c r="D49" s="6">
        <v>729</v>
      </c>
      <c r="E49" s="6">
        <v>1369</v>
      </c>
      <c r="F49" s="6">
        <v>1181</v>
      </c>
      <c r="G49" s="6">
        <v>3318</v>
      </c>
      <c r="H49" s="6">
        <f t="shared" si="22"/>
        <v>887.27357000000006</v>
      </c>
      <c r="I49" s="6">
        <f t="shared" si="23"/>
        <v>1059.7256800000005</v>
      </c>
      <c r="J49" s="6">
        <f t="shared" si="24"/>
        <v>1223.2177100000004</v>
      </c>
      <c r="K49" s="6">
        <f t="shared" si="25"/>
        <v>0.27987786993606895</v>
      </c>
      <c r="L49" s="6">
        <f t="shared" si="26"/>
        <v>0.33427544340687654</v>
      </c>
      <c r="M49" s="6">
        <f t="shared" si="27"/>
        <v>0.35104882577179808</v>
      </c>
      <c r="N49" s="6">
        <f t="shared" si="14"/>
        <v>8369.4702663540666</v>
      </c>
      <c r="P49" s="6">
        <v>720</v>
      </c>
      <c r="Q49" s="6">
        <v>1322</v>
      </c>
      <c r="R49" s="6">
        <v>1114</v>
      </c>
      <c r="S49" s="6">
        <v>3205</v>
      </c>
      <c r="T49" s="6">
        <f t="shared" si="15"/>
        <v>879.82413999999994</v>
      </c>
      <c r="U49" s="6">
        <f t="shared" si="16"/>
        <v>1037.5022000000001</v>
      </c>
      <c r="V49" s="6">
        <f t="shared" si="17"/>
        <v>1155.3891400000002</v>
      </c>
      <c r="W49" s="6">
        <f t="shared" si="18"/>
        <v>0.28633439891414869</v>
      </c>
      <c r="X49" s="6">
        <f t="shared" si="19"/>
        <v>0.33764994082693267</v>
      </c>
      <c r="Y49" s="6">
        <f t="shared" si="20"/>
        <v>0.3007284746847389</v>
      </c>
      <c r="Z49" s="6">
        <f t="shared" si="21"/>
        <v>7903.2947235107904</v>
      </c>
      <c r="AB49" s="6">
        <f>P49-D49</f>
        <v>-9</v>
      </c>
      <c r="AC49" s="6">
        <f>Q49-E49</f>
        <v>-47</v>
      </c>
      <c r="AD49" s="6">
        <f>R49-F49</f>
        <v>-67</v>
      </c>
      <c r="AE49" s="6">
        <f>S49-G49</f>
        <v>-113</v>
      </c>
      <c r="AG49" s="10">
        <f t="shared" si="4"/>
        <v>-1.2500000000000001E-2</v>
      </c>
      <c r="AH49" s="10">
        <f t="shared" si="5"/>
        <v>-3.5552193645990923E-2</v>
      </c>
      <c r="AI49" s="10">
        <f t="shared" si="6"/>
        <v>-6.0143626570915619E-2</v>
      </c>
      <c r="AJ49" s="10">
        <f t="shared" si="7"/>
        <v>-3.5257410296411856E-2</v>
      </c>
    </row>
    <row r="50" spans="1:36">
      <c r="A50" s="2">
        <v>39</v>
      </c>
      <c r="B50">
        <v>83155</v>
      </c>
      <c r="D50" s="6">
        <v>729</v>
      </c>
      <c r="E50" s="6">
        <v>1370</v>
      </c>
      <c r="F50" s="6">
        <v>1181</v>
      </c>
      <c r="G50" s="6">
        <v>3318</v>
      </c>
      <c r="H50" s="6">
        <f t="shared" si="22"/>
        <v>888.82280999999989</v>
      </c>
      <c r="I50" s="6">
        <f t="shared" si="23"/>
        <v>1061.3040500000002</v>
      </c>
      <c r="J50" s="6">
        <f t="shared" si="24"/>
        <v>1223.9884400000001</v>
      </c>
      <c r="K50" s="6">
        <f t="shared" si="25"/>
        <v>0.28002221910464303</v>
      </c>
      <c r="L50" s="6">
        <f t="shared" si="26"/>
        <v>0.33436216069403657</v>
      </c>
      <c r="M50" s="6">
        <f t="shared" si="27"/>
        <v>0.3498722733469467</v>
      </c>
      <c r="N50" s="6">
        <f t="shared" si="14"/>
        <v>8358.3406815536491</v>
      </c>
      <c r="P50" s="6">
        <v>720</v>
      </c>
      <c r="Q50" s="6">
        <v>1322</v>
      </c>
      <c r="R50" s="6">
        <v>1113</v>
      </c>
      <c r="S50" s="6">
        <v>3206</v>
      </c>
      <c r="T50" s="6">
        <f t="shared" si="15"/>
        <v>880.78054999999995</v>
      </c>
      <c r="U50" s="6">
        <f t="shared" si="16"/>
        <v>1038.2341100000001</v>
      </c>
      <c r="V50" s="6">
        <f t="shared" si="17"/>
        <v>1154.82582</v>
      </c>
      <c r="W50" s="6">
        <f t="shared" si="18"/>
        <v>0.28654074787901812</v>
      </c>
      <c r="X50" s="6">
        <f t="shared" si="19"/>
        <v>0.33776447306074914</v>
      </c>
      <c r="Y50" s="6">
        <f t="shared" si="20"/>
        <v>0.29914394598538274</v>
      </c>
      <c r="Z50" s="6">
        <f t="shared" si="21"/>
        <v>7888.9404320476433</v>
      </c>
      <c r="AB50" s="6">
        <f>P50-D50</f>
        <v>-9</v>
      </c>
      <c r="AC50" s="6">
        <f>Q50-E50</f>
        <v>-48</v>
      </c>
      <c r="AD50" s="6">
        <f>R50-F50</f>
        <v>-68</v>
      </c>
      <c r="AE50" s="6">
        <f>S50-G50</f>
        <v>-112</v>
      </c>
      <c r="AG50" s="10">
        <f t="shared" si="4"/>
        <v>-1.2500000000000001E-2</v>
      </c>
      <c r="AH50" s="10">
        <f t="shared" si="5"/>
        <v>-3.6308623298033284E-2</v>
      </c>
      <c r="AI50" s="10">
        <f t="shared" si="6"/>
        <v>-6.1096136567834684E-2</v>
      </c>
      <c r="AJ50" s="10">
        <f t="shared" si="7"/>
        <v>-3.4934497816593885E-2</v>
      </c>
    </row>
    <row r="51" spans="1:36">
      <c r="A51" s="2">
        <v>40</v>
      </c>
      <c r="B51">
        <v>83397</v>
      </c>
      <c r="D51" s="6">
        <v>729</v>
      </c>
      <c r="E51" s="6">
        <v>1369</v>
      </c>
      <c r="F51" s="6">
        <v>1181</v>
      </c>
      <c r="G51" s="6">
        <v>3318</v>
      </c>
      <c r="H51" s="6">
        <f t="shared" si="22"/>
        <v>887.27357000000006</v>
      </c>
      <c r="I51" s="6">
        <f t="shared" si="23"/>
        <v>1059.7256800000005</v>
      </c>
      <c r="J51" s="6">
        <f t="shared" si="24"/>
        <v>1223.2177100000004</v>
      </c>
      <c r="K51" s="6">
        <f t="shared" si="25"/>
        <v>0.27987786993606895</v>
      </c>
      <c r="L51" s="6">
        <f t="shared" si="26"/>
        <v>0.33427544340687654</v>
      </c>
      <c r="M51" s="6">
        <f t="shared" si="27"/>
        <v>0.35104882577179808</v>
      </c>
      <c r="N51" s="6">
        <f t="shared" si="14"/>
        <v>8369.4702663540666</v>
      </c>
      <c r="P51" s="6">
        <v>720</v>
      </c>
      <c r="Q51" s="6">
        <v>1322</v>
      </c>
      <c r="R51" s="6">
        <v>1113</v>
      </c>
      <c r="S51" s="6">
        <v>3205</v>
      </c>
      <c r="T51" s="6">
        <f t="shared" si="15"/>
        <v>880.78054999999995</v>
      </c>
      <c r="U51" s="6">
        <f t="shared" si="16"/>
        <v>1038.2341100000001</v>
      </c>
      <c r="V51" s="6">
        <f t="shared" si="17"/>
        <v>1154.82582</v>
      </c>
      <c r="W51" s="6">
        <f t="shared" si="18"/>
        <v>0.28654074787901812</v>
      </c>
      <c r="X51" s="6">
        <f t="shared" si="19"/>
        <v>0.33776447306074914</v>
      </c>
      <c r="Y51" s="6">
        <f t="shared" si="20"/>
        <v>0.29914394598538274</v>
      </c>
      <c r="Z51" s="6">
        <f t="shared" si="21"/>
        <v>7888.9404320476433</v>
      </c>
      <c r="AB51" s="6">
        <f>P51-D51</f>
        <v>-9</v>
      </c>
      <c r="AC51" s="6">
        <f>Q51-E51</f>
        <v>-47</v>
      </c>
      <c r="AD51" s="6">
        <f>R51-F51</f>
        <v>-68</v>
      </c>
      <c r="AE51" s="6">
        <f>S51-G51</f>
        <v>-113</v>
      </c>
      <c r="AG51" s="10">
        <f t="shared" si="4"/>
        <v>-1.2500000000000001E-2</v>
      </c>
      <c r="AH51" s="10">
        <f t="shared" si="5"/>
        <v>-3.5552193645990923E-2</v>
      </c>
      <c r="AI51" s="10">
        <f t="shared" si="6"/>
        <v>-6.1096136567834684E-2</v>
      </c>
      <c r="AJ51" s="10">
        <f t="shared" si="7"/>
        <v>-3.5257410296411856E-2</v>
      </c>
    </row>
    <row r="52" spans="1:36">
      <c r="A52" s="2">
        <v>41</v>
      </c>
      <c r="B52">
        <v>83639</v>
      </c>
      <c r="D52" s="6">
        <v>729</v>
      </c>
      <c r="E52" s="6">
        <v>1370</v>
      </c>
      <c r="F52" s="6">
        <v>1181</v>
      </c>
      <c r="G52" s="6">
        <v>3318</v>
      </c>
      <c r="H52" s="6">
        <f t="shared" si="22"/>
        <v>888.82280999999989</v>
      </c>
      <c r="I52" s="6">
        <f t="shared" si="23"/>
        <v>1061.3040500000002</v>
      </c>
      <c r="J52" s="6">
        <f t="shared" si="24"/>
        <v>1223.9884400000001</v>
      </c>
      <c r="K52" s="6">
        <f t="shared" si="25"/>
        <v>0.28002221910464303</v>
      </c>
      <c r="L52" s="6">
        <f t="shared" si="26"/>
        <v>0.33436216069403657</v>
      </c>
      <c r="M52" s="6">
        <f t="shared" si="27"/>
        <v>0.3498722733469467</v>
      </c>
      <c r="N52" s="6">
        <f t="shared" si="14"/>
        <v>8358.3406815536491</v>
      </c>
      <c r="P52" s="6">
        <v>720</v>
      </c>
      <c r="Q52" s="6">
        <v>1322</v>
      </c>
      <c r="R52" s="6">
        <v>1114</v>
      </c>
      <c r="S52" s="6">
        <v>3206</v>
      </c>
      <c r="T52" s="6">
        <f t="shared" si="15"/>
        <v>879.82413999999994</v>
      </c>
      <c r="U52" s="6">
        <f t="shared" si="16"/>
        <v>1037.5022000000001</v>
      </c>
      <c r="V52" s="6">
        <f t="shared" si="17"/>
        <v>1155.3891400000002</v>
      </c>
      <c r="W52" s="6">
        <f t="shared" si="18"/>
        <v>0.28633439891414869</v>
      </c>
      <c r="X52" s="6">
        <f t="shared" si="19"/>
        <v>0.33764994082693267</v>
      </c>
      <c r="Y52" s="6">
        <f t="shared" si="20"/>
        <v>0.3007284746847389</v>
      </c>
      <c r="Z52" s="6">
        <f t="shared" si="21"/>
        <v>7903.2947235107904</v>
      </c>
      <c r="AB52" s="6">
        <f>P52-D52</f>
        <v>-9</v>
      </c>
      <c r="AC52" s="6">
        <f>Q52-E52</f>
        <v>-48</v>
      </c>
      <c r="AD52" s="6">
        <f>R52-F52</f>
        <v>-67</v>
      </c>
      <c r="AE52" s="6">
        <f>S52-G52</f>
        <v>-112</v>
      </c>
      <c r="AG52" s="10">
        <f t="shared" si="4"/>
        <v>-1.2500000000000001E-2</v>
      </c>
      <c r="AH52" s="10">
        <f t="shared" si="5"/>
        <v>-3.6308623298033284E-2</v>
      </c>
      <c r="AI52" s="10">
        <f t="shared" si="6"/>
        <v>-6.0143626570915619E-2</v>
      </c>
      <c r="AJ52" s="10">
        <f t="shared" si="7"/>
        <v>-3.4934497816593885E-2</v>
      </c>
    </row>
    <row r="53" spans="1:36">
      <c r="A53" s="2">
        <v>42</v>
      </c>
      <c r="B53">
        <v>83880</v>
      </c>
      <c r="D53" s="6">
        <v>729</v>
      </c>
      <c r="E53" s="6">
        <v>1370</v>
      </c>
      <c r="F53" s="6">
        <v>1181</v>
      </c>
      <c r="G53" s="6">
        <v>3318</v>
      </c>
      <c r="H53" s="6">
        <f t="shared" si="22"/>
        <v>888.82280999999989</v>
      </c>
      <c r="I53" s="6">
        <f t="shared" si="23"/>
        <v>1061.3040500000002</v>
      </c>
      <c r="J53" s="6">
        <f t="shared" si="24"/>
        <v>1223.9884400000001</v>
      </c>
      <c r="K53" s="6">
        <f t="shared" si="25"/>
        <v>0.28002221910464303</v>
      </c>
      <c r="L53" s="6">
        <f t="shared" si="26"/>
        <v>0.33436216069403657</v>
      </c>
      <c r="M53" s="6">
        <f t="shared" si="27"/>
        <v>0.3498722733469467</v>
      </c>
      <c r="N53" s="6">
        <f t="shared" si="14"/>
        <v>8358.3406815536491</v>
      </c>
      <c r="P53" s="6">
        <v>720</v>
      </c>
      <c r="Q53" s="6">
        <v>1322</v>
      </c>
      <c r="R53" s="6">
        <v>1113</v>
      </c>
      <c r="S53" s="6">
        <v>3205</v>
      </c>
      <c r="T53" s="6">
        <f t="shared" si="15"/>
        <v>880.78054999999995</v>
      </c>
      <c r="U53" s="6">
        <f t="shared" si="16"/>
        <v>1038.2341100000001</v>
      </c>
      <c r="V53" s="6">
        <f t="shared" si="17"/>
        <v>1154.82582</v>
      </c>
      <c r="W53" s="6">
        <f t="shared" si="18"/>
        <v>0.28654074787901812</v>
      </c>
      <c r="X53" s="6">
        <f t="shared" si="19"/>
        <v>0.33776447306074914</v>
      </c>
      <c r="Y53" s="6">
        <f t="shared" si="20"/>
        <v>0.29914394598538274</v>
      </c>
      <c r="Z53" s="6">
        <f t="shared" si="21"/>
        <v>7888.9404320476433</v>
      </c>
      <c r="AB53" s="6">
        <f>P53-D53</f>
        <v>-9</v>
      </c>
      <c r="AC53" s="6">
        <f>Q53-E53</f>
        <v>-48</v>
      </c>
      <c r="AD53" s="6">
        <f>R53-F53</f>
        <v>-68</v>
      </c>
      <c r="AE53" s="6">
        <f>S53-G53</f>
        <v>-113</v>
      </c>
      <c r="AG53" s="10">
        <f t="shared" si="4"/>
        <v>-1.2500000000000001E-2</v>
      </c>
      <c r="AH53" s="10">
        <f t="shared" si="5"/>
        <v>-3.6308623298033284E-2</v>
      </c>
      <c r="AI53" s="10">
        <f t="shared" si="6"/>
        <v>-6.1096136567834684E-2</v>
      </c>
      <c r="AJ53" s="10">
        <f t="shared" si="7"/>
        <v>-3.5257410296411856E-2</v>
      </c>
    </row>
    <row r="54" spans="1:36">
      <c r="A54" s="2">
        <v>43</v>
      </c>
      <c r="B54">
        <v>84121</v>
      </c>
      <c r="D54" s="6">
        <v>729</v>
      </c>
      <c r="E54" s="6">
        <v>1369</v>
      </c>
      <c r="F54" s="6">
        <v>1181</v>
      </c>
      <c r="G54" s="6">
        <v>3318</v>
      </c>
      <c r="H54" s="6">
        <f t="shared" si="22"/>
        <v>887.27357000000006</v>
      </c>
      <c r="I54" s="6">
        <f t="shared" si="23"/>
        <v>1059.7256800000005</v>
      </c>
      <c r="J54" s="6">
        <f t="shared" si="24"/>
        <v>1223.2177100000004</v>
      </c>
      <c r="K54" s="6">
        <f t="shared" si="25"/>
        <v>0.27987786993606895</v>
      </c>
      <c r="L54" s="6">
        <f t="shared" si="26"/>
        <v>0.33427544340687654</v>
      </c>
      <c r="M54" s="6">
        <f t="shared" si="27"/>
        <v>0.35104882577179808</v>
      </c>
      <c r="N54" s="6">
        <f t="shared" si="14"/>
        <v>8369.4702663540666</v>
      </c>
      <c r="P54" s="6">
        <v>720</v>
      </c>
      <c r="Q54" s="6">
        <v>1322</v>
      </c>
      <c r="R54" s="6">
        <v>1114</v>
      </c>
      <c r="S54" s="6">
        <v>3206</v>
      </c>
      <c r="T54" s="6">
        <f t="shared" si="15"/>
        <v>879.82413999999994</v>
      </c>
      <c r="U54" s="6">
        <f t="shared" si="16"/>
        <v>1037.5022000000001</v>
      </c>
      <c r="V54" s="6">
        <f t="shared" si="17"/>
        <v>1155.3891400000002</v>
      </c>
      <c r="W54" s="6">
        <f t="shared" si="18"/>
        <v>0.28633439891414869</v>
      </c>
      <c r="X54" s="6">
        <f t="shared" si="19"/>
        <v>0.33764994082693267</v>
      </c>
      <c r="Y54" s="6">
        <f t="shared" si="20"/>
        <v>0.3007284746847389</v>
      </c>
      <c r="Z54" s="6">
        <f t="shared" si="21"/>
        <v>7903.2947235107904</v>
      </c>
      <c r="AB54" s="6">
        <f>P54-D54</f>
        <v>-9</v>
      </c>
      <c r="AC54" s="6">
        <f>Q54-E54</f>
        <v>-47</v>
      </c>
      <c r="AD54" s="6">
        <f>R54-F54</f>
        <v>-67</v>
      </c>
      <c r="AE54" s="6">
        <f>S54-G54</f>
        <v>-112</v>
      </c>
      <c r="AG54" s="10">
        <f t="shared" si="4"/>
        <v>-1.2500000000000001E-2</v>
      </c>
      <c r="AH54" s="10">
        <f t="shared" si="5"/>
        <v>-3.5552193645990923E-2</v>
      </c>
      <c r="AI54" s="10">
        <f t="shared" si="6"/>
        <v>-6.0143626570915619E-2</v>
      </c>
      <c r="AJ54" s="10">
        <f t="shared" si="7"/>
        <v>-3.4934497816593885E-2</v>
      </c>
    </row>
    <row r="55" spans="1:36">
      <c r="A55" s="2">
        <v>44</v>
      </c>
      <c r="B55">
        <v>84363</v>
      </c>
      <c r="D55" s="6">
        <v>729</v>
      </c>
      <c r="E55" s="6">
        <v>1370</v>
      </c>
      <c r="F55" s="6">
        <v>1181</v>
      </c>
      <c r="G55" s="6">
        <v>3318</v>
      </c>
      <c r="H55" s="6">
        <f t="shared" si="22"/>
        <v>888.82280999999989</v>
      </c>
      <c r="I55" s="6">
        <f t="shared" si="23"/>
        <v>1061.3040500000002</v>
      </c>
      <c r="J55" s="6">
        <f t="shared" si="24"/>
        <v>1223.9884400000001</v>
      </c>
      <c r="K55" s="6">
        <f t="shared" si="25"/>
        <v>0.28002221910464303</v>
      </c>
      <c r="L55" s="6">
        <f t="shared" si="26"/>
        <v>0.33436216069403657</v>
      </c>
      <c r="M55" s="6">
        <f t="shared" si="27"/>
        <v>0.3498722733469467</v>
      </c>
      <c r="N55" s="6">
        <f t="shared" si="14"/>
        <v>8358.3406815536491</v>
      </c>
      <c r="P55" s="6">
        <v>720</v>
      </c>
      <c r="Q55" s="6">
        <v>1322</v>
      </c>
      <c r="R55" s="6">
        <v>1113</v>
      </c>
      <c r="S55" s="6">
        <v>3205</v>
      </c>
      <c r="T55" s="6">
        <f t="shared" si="15"/>
        <v>880.78054999999995</v>
      </c>
      <c r="U55" s="6">
        <f t="shared" si="16"/>
        <v>1038.2341100000001</v>
      </c>
      <c r="V55" s="6">
        <f t="shared" si="17"/>
        <v>1154.82582</v>
      </c>
      <c r="W55" s="6">
        <f t="shared" si="18"/>
        <v>0.28654074787901812</v>
      </c>
      <c r="X55" s="6">
        <f t="shared" si="19"/>
        <v>0.33776447306074914</v>
      </c>
      <c r="Y55" s="6">
        <f t="shared" si="20"/>
        <v>0.29914394598538274</v>
      </c>
      <c r="Z55" s="6">
        <f t="shared" si="21"/>
        <v>7888.9404320476433</v>
      </c>
      <c r="AB55" s="6">
        <f>P55-D55</f>
        <v>-9</v>
      </c>
      <c r="AC55" s="6">
        <f>Q55-E55</f>
        <v>-48</v>
      </c>
      <c r="AD55" s="6">
        <f>R55-F55</f>
        <v>-68</v>
      </c>
      <c r="AE55" s="6">
        <f>S55-G55</f>
        <v>-113</v>
      </c>
      <c r="AG55" s="10">
        <f t="shared" si="4"/>
        <v>-1.2500000000000001E-2</v>
      </c>
      <c r="AH55" s="10">
        <f t="shared" si="5"/>
        <v>-3.6308623298033284E-2</v>
      </c>
      <c r="AI55" s="10">
        <f t="shared" si="6"/>
        <v>-6.1096136567834684E-2</v>
      </c>
      <c r="AJ55" s="10">
        <f t="shared" si="7"/>
        <v>-3.5257410296411856E-2</v>
      </c>
    </row>
    <row r="56" spans="1:36">
      <c r="A56" s="2">
        <v>45</v>
      </c>
      <c r="B56">
        <v>84604</v>
      </c>
      <c r="D56" s="6">
        <v>729</v>
      </c>
      <c r="E56" s="6">
        <v>1369</v>
      </c>
      <c r="F56" s="6">
        <v>1181</v>
      </c>
      <c r="G56" s="6">
        <v>3318</v>
      </c>
      <c r="H56" s="6">
        <f t="shared" si="22"/>
        <v>887.27357000000006</v>
      </c>
      <c r="I56" s="6">
        <f t="shared" si="23"/>
        <v>1059.7256800000005</v>
      </c>
      <c r="J56" s="6">
        <f t="shared" si="24"/>
        <v>1223.2177100000004</v>
      </c>
      <c r="K56" s="6">
        <f t="shared" si="25"/>
        <v>0.27987786993606895</v>
      </c>
      <c r="L56" s="6">
        <f t="shared" si="26"/>
        <v>0.33427544340687654</v>
      </c>
      <c r="M56" s="6">
        <f t="shared" si="27"/>
        <v>0.35104882577179808</v>
      </c>
      <c r="N56" s="6">
        <f t="shared" si="14"/>
        <v>8369.4702663540666</v>
      </c>
      <c r="P56" s="6">
        <v>720</v>
      </c>
      <c r="Q56" s="6">
        <v>1322</v>
      </c>
      <c r="R56" s="6">
        <v>1113</v>
      </c>
      <c r="S56" s="6">
        <v>3205</v>
      </c>
      <c r="T56" s="6">
        <f t="shared" si="15"/>
        <v>880.78054999999995</v>
      </c>
      <c r="U56" s="6">
        <f t="shared" si="16"/>
        <v>1038.2341100000001</v>
      </c>
      <c r="V56" s="6">
        <f t="shared" si="17"/>
        <v>1154.82582</v>
      </c>
      <c r="W56" s="6">
        <f t="shared" si="18"/>
        <v>0.28654074787901812</v>
      </c>
      <c r="X56" s="6">
        <f t="shared" si="19"/>
        <v>0.33776447306074914</v>
      </c>
      <c r="Y56" s="6">
        <f t="shared" si="20"/>
        <v>0.29914394598538274</v>
      </c>
      <c r="Z56" s="6">
        <f t="shared" si="21"/>
        <v>7888.9404320476433</v>
      </c>
      <c r="AB56" s="6">
        <f>P56-D56</f>
        <v>-9</v>
      </c>
      <c r="AC56" s="6">
        <f>Q56-E56</f>
        <v>-47</v>
      </c>
      <c r="AD56" s="6">
        <f>R56-F56</f>
        <v>-68</v>
      </c>
      <c r="AE56" s="6">
        <f>S56-G56</f>
        <v>-113</v>
      </c>
      <c r="AG56" s="10">
        <f t="shared" si="4"/>
        <v>-1.2500000000000001E-2</v>
      </c>
      <c r="AH56" s="10">
        <f t="shared" si="5"/>
        <v>-3.5552193645990923E-2</v>
      </c>
      <c r="AI56" s="10">
        <f t="shared" si="6"/>
        <v>-6.1096136567834684E-2</v>
      </c>
      <c r="AJ56" s="10">
        <f t="shared" si="7"/>
        <v>-3.5257410296411856E-2</v>
      </c>
    </row>
    <row r="57" spans="1:36">
      <c r="A57" s="2">
        <v>46</v>
      </c>
      <c r="B57">
        <v>84846</v>
      </c>
      <c r="D57" s="6">
        <v>729</v>
      </c>
      <c r="E57" s="6">
        <v>1369</v>
      </c>
      <c r="F57" s="6">
        <v>1181</v>
      </c>
      <c r="G57" s="6">
        <v>3318</v>
      </c>
      <c r="H57" s="6">
        <f t="shared" si="22"/>
        <v>887.27357000000006</v>
      </c>
      <c r="I57" s="6">
        <f t="shared" si="23"/>
        <v>1059.7256800000005</v>
      </c>
      <c r="J57" s="6">
        <f t="shared" si="24"/>
        <v>1223.2177100000004</v>
      </c>
      <c r="K57" s="6">
        <f t="shared" si="25"/>
        <v>0.27987786993606895</v>
      </c>
      <c r="L57" s="6">
        <f t="shared" si="26"/>
        <v>0.33427544340687654</v>
      </c>
      <c r="M57" s="6">
        <f t="shared" si="27"/>
        <v>0.35104882577179808</v>
      </c>
      <c r="N57" s="6">
        <f t="shared" si="14"/>
        <v>8369.4702663540666</v>
      </c>
      <c r="P57" s="6">
        <v>720</v>
      </c>
      <c r="Q57" s="6">
        <v>1321</v>
      </c>
      <c r="R57" s="6">
        <v>1113</v>
      </c>
      <c r="S57" s="6">
        <v>3205</v>
      </c>
      <c r="T57" s="6">
        <f t="shared" si="15"/>
        <v>879.23130999999989</v>
      </c>
      <c r="U57" s="6">
        <f t="shared" si="16"/>
        <v>1036.6557399999999</v>
      </c>
      <c r="V57" s="6">
        <f t="shared" si="17"/>
        <v>1154.0550900000003</v>
      </c>
      <c r="W57" s="6">
        <f t="shared" si="18"/>
        <v>0.28639996127093126</v>
      </c>
      <c r="X57" s="6">
        <f t="shared" si="19"/>
        <v>0.33767924368763508</v>
      </c>
      <c r="Y57" s="6">
        <f t="shared" si="20"/>
        <v>0.3002387793216354</v>
      </c>
      <c r="Z57" s="6">
        <f t="shared" si="21"/>
        <v>7898.8564524537023</v>
      </c>
      <c r="AB57" s="6">
        <f>P57-D57</f>
        <v>-9</v>
      </c>
      <c r="AC57" s="6">
        <f>Q57-E57</f>
        <v>-48</v>
      </c>
      <c r="AD57" s="6">
        <f>R57-F57</f>
        <v>-68</v>
      </c>
      <c r="AE57" s="6">
        <f>S57-G57</f>
        <v>-113</v>
      </c>
      <c r="AG57" s="10">
        <f t="shared" si="4"/>
        <v>-1.2500000000000001E-2</v>
      </c>
      <c r="AH57" s="10">
        <f t="shared" si="5"/>
        <v>-3.6336109008327025E-2</v>
      </c>
      <c r="AI57" s="10">
        <f t="shared" si="6"/>
        <v>-6.1096136567834684E-2</v>
      </c>
      <c r="AJ57" s="10">
        <f t="shared" si="7"/>
        <v>-3.5257410296411856E-2</v>
      </c>
    </row>
    <row r="58" spans="1:36">
      <c r="A58" s="2">
        <v>47</v>
      </c>
      <c r="B58">
        <v>85087</v>
      </c>
      <c r="D58" s="6">
        <v>729</v>
      </c>
      <c r="E58" s="6">
        <v>1370</v>
      </c>
      <c r="F58" s="6">
        <v>1181</v>
      </c>
      <c r="G58" s="6">
        <v>3318</v>
      </c>
      <c r="H58" s="6">
        <f t="shared" si="22"/>
        <v>888.82280999999989</v>
      </c>
      <c r="I58" s="6">
        <f t="shared" si="23"/>
        <v>1061.3040500000002</v>
      </c>
      <c r="J58" s="6">
        <f t="shared" si="24"/>
        <v>1223.9884400000001</v>
      </c>
      <c r="K58" s="6">
        <f t="shared" si="25"/>
        <v>0.28002221910464303</v>
      </c>
      <c r="L58" s="6">
        <f t="shared" si="26"/>
        <v>0.33436216069403657</v>
      </c>
      <c r="M58" s="6">
        <f t="shared" si="27"/>
        <v>0.3498722733469467</v>
      </c>
      <c r="N58" s="6">
        <f t="shared" si="14"/>
        <v>8358.3406815536491</v>
      </c>
      <c r="P58" s="6">
        <v>720</v>
      </c>
      <c r="Q58" s="6">
        <v>1322</v>
      </c>
      <c r="R58" s="6">
        <v>1113</v>
      </c>
      <c r="S58" s="6">
        <v>3205</v>
      </c>
      <c r="T58" s="6">
        <f t="shared" si="15"/>
        <v>880.78054999999995</v>
      </c>
      <c r="U58" s="6">
        <f t="shared" si="16"/>
        <v>1038.2341100000001</v>
      </c>
      <c r="V58" s="6">
        <f t="shared" si="17"/>
        <v>1154.82582</v>
      </c>
      <c r="W58" s="6">
        <f t="shared" si="18"/>
        <v>0.28654074787901812</v>
      </c>
      <c r="X58" s="6">
        <f t="shared" si="19"/>
        <v>0.33776447306074914</v>
      </c>
      <c r="Y58" s="6">
        <f t="shared" si="20"/>
        <v>0.29914394598538274</v>
      </c>
      <c r="Z58" s="6">
        <f t="shared" si="21"/>
        <v>7888.9404320476433</v>
      </c>
      <c r="AB58" s="6">
        <f>P58-D58</f>
        <v>-9</v>
      </c>
      <c r="AC58" s="6">
        <f>Q58-E58</f>
        <v>-48</v>
      </c>
      <c r="AD58" s="6">
        <f>R58-F58</f>
        <v>-68</v>
      </c>
      <c r="AE58" s="6">
        <f>S58-G58</f>
        <v>-113</v>
      </c>
      <c r="AG58" s="10">
        <f t="shared" si="4"/>
        <v>-1.2500000000000001E-2</v>
      </c>
      <c r="AH58" s="10">
        <f t="shared" si="5"/>
        <v>-3.6308623298033284E-2</v>
      </c>
      <c r="AI58" s="10">
        <f t="shared" si="6"/>
        <v>-6.1096136567834684E-2</v>
      </c>
      <c r="AJ58" s="10">
        <f t="shared" si="7"/>
        <v>-3.5257410296411856E-2</v>
      </c>
    </row>
    <row r="59" spans="1:36">
      <c r="A59" s="2">
        <v>48</v>
      </c>
      <c r="B59">
        <v>85328</v>
      </c>
      <c r="D59" s="6">
        <v>729</v>
      </c>
      <c r="E59" s="6">
        <v>1369</v>
      </c>
      <c r="F59" s="6">
        <v>1181</v>
      </c>
      <c r="G59" s="6">
        <v>3318</v>
      </c>
      <c r="H59" s="6">
        <f t="shared" si="22"/>
        <v>887.27357000000006</v>
      </c>
      <c r="I59" s="6">
        <f t="shared" si="23"/>
        <v>1059.7256800000005</v>
      </c>
      <c r="J59" s="6">
        <f t="shared" si="24"/>
        <v>1223.2177100000004</v>
      </c>
      <c r="K59" s="6">
        <f t="shared" si="25"/>
        <v>0.27987786993606895</v>
      </c>
      <c r="L59" s="6">
        <f t="shared" si="26"/>
        <v>0.33427544340687654</v>
      </c>
      <c r="M59" s="6">
        <f t="shared" si="27"/>
        <v>0.35104882577179808</v>
      </c>
      <c r="N59" s="6">
        <f t="shared" si="14"/>
        <v>8369.4702663540666</v>
      </c>
      <c r="P59" s="6">
        <v>720</v>
      </c>
      <c r="Q59" s="6">
        <v>1321</v>
      </c>
      <c r="R59" s="6">
        <v>1113</v>
      </c>
      <c r="S59" s="6">
        <v>3205</v>
      </c>
      <c r="T59" s="6">
        <f t="shared" si="15"/>
        <v>879.23130999999989</v>
      </c>
      <c r="U59" s="6">
        <f t="shared" si="16"/>
        <v>1036.6557399999999</v>
      </c>
      <c r="V59" s="6">
        <f t="shared" si="17"/>
        <v>1154.0550900000003</v>
      </c>
      <c r="W59" s="6">
        <f t="shared" si="18"/>
        <v>0.28639996127093126</v>
      </c>
      <c r="X59" s="6">
        <f t="shared" si="19"/>
        <v>0.33767924368763508</v>
      </c>
      <c r="Y59" s="6">
        <f t="shared" si="20"/>
        <v>0.3002387793216354</v>
      </c>
      <c r="Z59" s="6">
        <f t="shared" si="21"/>
        <v>7898.8564524537023</v>
      </c>
      <c r="AB59" s="6">
        <f>P59-D59</f>
        <v>-9</v>
      </c>
      <c r="AC59" s="6">
        <f>Q59-E59</f>
        <v>-48</v>
      </c>
      <c r="AD59" s="6">
        <f>R59-F59</f>
        <v>-68</v>
      </c>
      <c r="AE59" s="6">
        <f>S59-G59</f>
        <v>-113</v>
      </c>
      <c r="AG59" s="10">
        <f t="shared" si="4"/>
        <v>-1.2500000000000001E-2</v>
      </c>
      <c r="AH59" s="10">
        <f t="shared" si="5"/>
        <v>-3.6336109008327025E-2</v>
      </c>
      <c r="AI59" s="10">
        <f t="shared" si="6"/>
        <v>-6.1096136567834684E-2</v>
      </c>
      <c r="AJ59" s="10">
        <f t="shared" si="7"/>
        <v>-3.5257410296411856E-2</v>
      </c>
    </row>
    <row r="60" spans="1:36">
      <c r="A60" s="2">
        <v>49</v>
      </c>
      <c r="B60">
        <v>85570</v>
      </c>
      <c r="D60" s="6">
        <v>729</v>
      </c>
      <c r="E60" s="6">
        <v>1370</v>
      </c>
      <c r="F60" s="6">
        <v>1181</v>
      </c>
      <c r="G60" s="6">
        <v>3318</v>
      </c>
      <c r="H60" s="6">
        <f t="shared" si="22"/>
        <v>888.82280999999989</v>
      </c>
      <c r="I60" s="6">
        <f t="shared" si="23"/>
        <v>1061.3040500000002</v>
      </c>
      <c r="J60" s="6">
        <f t="shared" si="24"/>
        <v>1223.9884400000001</v>
      </c>
      <c r="K60" s="6">
        <f t="shared" si="25"/>
        <v>0.28002221910464303</v>
      </c>
      <c r="L60" s="6">
        <f t="shared" si="26"/>
        <v>0.33436216069403657</v>
      </c>
      <c r="M60" s="6">
        <f t="shared" si="27"/>
        <v>0.3498722733469467</v>
      </c>
      <c r="N60" s="6">
        <f t="shared" si="14"/>
        <v>8358.3406815536491</v>
      </c>
      <c r="P60" s="6">
        <v>720</v>
      </c>
      <c r="Q60" s="6">
        <v>1322</v>
      </c>
      <c r="R60" s="6">
        <v>1113</v>
      </c>
      <c r="S60" s="6">
        <v>3205</v>
      </c>
      <c r="T60" s="6">
        <f t="shared" si="15"/>
        <v>880.78054999999995</v>
      </c>
      <c r="U60" s="6">
        <f t="shared" si="16"/>
        <v>1038.2341100000001</v>
      </c>
      <c r="V60" s="6">
        <f t="shared" si="17"/>
        <v>1154.82582</v>
      </c>
      <c r="W60" s="6">
        <f t="shared" si="18"/>
        <v>0.28654074787901812</v>
      </c>
      <c r="X60" s="6">
        <f t="shared" si="19"/>
        <v>0.33776447306074914</v>
      </c>
      <c r="Y60" s="6">
        <f t="shared" si="20"/>
        <v>0.29914394598538274</v>
      </c>
      <c r="Z60" s="6">
        <f t="shared" si="21"/>
        <v>7888.9404320476433</v>
      </c>
      <c r="AB60" s="6">
        <f>P60-D60</f>
        <v>-9</v>
      </c>
      <c r="AC60" s="6">
        <f>Q60-E60</f>
        <v>-48</v>
      </c>
      <c r="AD60" s="6">
        <f>R60-F60</f>
        <v>-68</v>
      </c>
      <c r="AE60" s="6">
        <f>S60-G60</f>
        <v>-113</v>
      </c>
      <c r="AG60" s="10">
        <f t="shared" si="4"/>
        <v>-1.2500000000000001E-2</v>
      </c>
      <c r="AH60" s="10">
        <f t="shared" si="5"/>
        <v>-3.6308623298033284E-2</v>
      </c>
      <c r="AI60" s="10">
        <f t="shared" si="6"/>
        <v>-6.1096136567834684E-2</v>
      </c>
      <c r="AJ60" s="10">
        <f t="shared" si="7"/>
        <v>-3.5257410296411856E-2</v>
      </c>
    </row>
    <row r="62" spans="1:36">
      <c r="A62" t="s">
        <v>11</v>
      </c>
    </row>
    <row r="64" spans="1:36">
      <c r="A64" s="2">
        <v>0</v>
      </c>
      <c r="B64">
        <v>97785</v>
      </c>
      <c r="D64" s="6">
        <v>737</v>
      </c>
      <c r="E64" s="6">
        <v>1389</v>
      </c>
      <c r="F64" s="6">
        <v>1199</v>
      </c>
      <c r="G64" s="6">
        <v>3363</v>
      </c>
      <c r="H64" s="6">
        <f xml:space="preserve"> -0.14282*D64 + 1.54924*E64 - 0.95641*F64</f>
        <v>899.90042999999969</v>
      </c>
      <c r="I64" s="6">
        <f>-0.32466*D64 + 1.57837*E64 - 0.73191*F64</f>
        <v>1075.5214200000003</v>
      </c>
      <c r="J64" s="6">
        <f>-0.68202*D64 + 0.77073*E64 + 0.56332*F64</f>
        <v>1243.31591</v>
      </c>
      <c r="K64" s="6">
        <f>H64/(H64+I64+J64)</f>
        <v>0.27958177928729416</v>
      </c>
      <c r="L64" s="6">
        <f>I64/(H64+I64+J64)</f>
        <v>0.33414384774235234</v>
      </c>
      <c r="M64" s="6">
        <f>(K64 - 0.332) / (0.1858 - L64)</f>
        <v>0.35335621605115203</v>
      </c>
      <c r="N64" s="6">
        <f xml:space="preserve"> 449 * M64^3 + 3525 * M64^2 + 6823.3 * M64 + 5520.33</f>
        <v>8391.329141639435</v>
      </c>
      <c r="P64" s="6">
        <v>731</v>
      </c>
      <c r="Q64" s="6">
        <v>1345</v>
      </c>
      <c r="R64" s="6">
        <v>1135</v>
      </c>
      <c r="S64" s="6">
        <v>3262</v>
      </c>
      <c r="T64" s="6">
        <f xml:space="preserve"> -0.14282*P64 + 1.54924*Q64 - 0.95641*R64</f>
        <v>893.80103000000031</v>
      </c>
      <c r="U64" s="6">
        <f>-0.32466*P64 + 1.57837*Q64 - 0.73191*R64</f>
        <v>1054.8633400000001</v>
      </c>
      <c r="V64" s="6">
        <f>-0.68202*P64 + 0.77073*Q64 + 0.56332*R64</f>
        <v>1177.44343</v>
      </c>
      <c r="W64" s="6">
        <f>T64/(T64+U64+V64)</f>
        <v>0.28591497388541753</v>
      </c>
      <c r="X64" s="6">
        <f>U64/(T64+U64+V64)</f>
        <v>0.33743664885772651</v>
      </c>
      <c r="Y64" s="6">
        <f>(W64 - 0.332) / (0.1858 - X64)</f>
        <v>0.30391746627045207</v>
      </c>
      <c r="Z64" s="6">
        <f xml:space="preserve"> 449 * Y64^3 + 3525 * Y64^2 + 6823.3 * Y64 + 5520.33</f>
        <v>7932.2437282929259</v>
      </c>
      <c r="AB64" s="6">
        <f>P64-D64</f>
        <v>-6</v>
      </c>
      <c r="AC64" s="6">
        <f>Q64-E64</f>
        <v>-44</v>
      </c>
      <c r="AD64" s="6">
        <f>R64-F64</f>
        <v>-64</v>
      </c>
      <c r="AE64" s="6">
        <f>S64-G64</f>
        <v>-101</v>
      </c>
      <c r="AG64" s="10">
        <f>(P64-D64)/P64</f>
        <v>-8.2079343365253077E-3</v>
      </c>
      <c r="AH64" s="10">
        <f t="shared" ref="AH64:AH113" si="28">(Q64-E64)/Q64</f>
        <v>-3.2713754646840149E-2</v>
      </c>
      <c r="AI64" s="10">
        <f t="shared" ref="AI64:AI113" si="29">(R64-F64)/R64</f>
        <v>-5.6387665198237888E-2</v>
      </c>
      <c r="AJ64" s="10">
        <f t="shared" ref="AJ64:AJ113" si="30">(S64-G64)/S64</f>
        <v>-3.0962599632127528E-2</v>
      </c>
    </row>
    <row r="65" spans="1:36">
      <c r="A65" s="2">
        <v>1</v>
      </c>
      <c r="B65">
        <v>98025</v>
      </c>
      <c r="D65" s="6">
        <v>737</v>
      </c>
      <c r="E65" s="6">
        <v>1389</v>
      </c>
      <c r="F65" s="6">
        <v>1198</v>
      </c>
      <c r="G65" s="6">
        <v>3363</v>
      </c>
      <c r="H65" s="6">
        <f xml:space="preserve"> -0.14282*D65 + 1.54924*E65 - 0.95641*F65</f>
        <v>900.85683999999969</v>
      </c>
      <c r="I65" s="6">
        <f>-0.32466*D65 + 1.57837*E65 - 0.73191*F65</f>
        <v>1076.2533300000002</v>
      </c>
      <c r="J65" s="6">
        <f>-0.68202*D65 + 0.77073*E65 + 0.56332*F65</f>
        <v>1242.7525900000001</v>
      </c>
      <c r="K65" s="6">
        <f>H65/(H65+I65+J65)</f>
        <v>0.27978112955348433</v>
      </c>
      <c r="L65" s="6">
        <f>I65/(H65+I65+J65)</f>
        <v>0.3342544108929662</v>
      </c>
      <c r="M65" s="6">
        <f>(K65 - 0.332) / (0.1858 - L65)</f>
        <v>0.35175021161321268</v>
      </c>
      <c r="N65" s="6">
        <f xml:space="preserve"> 449 * M65^3 + 3525 * M65^2 + 6823.3 * M65 + 5520.33</f>
        <v>8376.1102835942947</v>
      </c>
      <c r="P65" s="6">
        <v>731</v>
      </c>
      <c r="Q65" s="6">
        <v>1345</v>
      </c>
      <c r="R65" s="6">
        <v>1135</v>
      </c>
      <c r="S65" s="6">
        <v>3263</v>
      </c>
      <c r="T65" s="6">
        <f xml:space="preserve"> -0.14282*P65 + 1.54924*Q65 - 0.95641*R65</f>
        <v>893.80103000000031</v>
      </c>
      <c r="U65" s="6">
        <f>-0.32466*P65 + 1.57837*Q65 - 0.73191*R65</f>
        <v>1054.8633400000001</v>
      </c>
      <c r="V65" s="6">
        <f>-0.68202*P65 + 0.77073*Q65 + 0.56332*R65</f>
        <v>1177.44343</v>
      </c>
      <c r="W65" s="6">
        <f>T65/(T65+U65+V65)</f>
        <v>0.28591497388541753</v>
      </c>
      <c r="X65" s="6">
        <f>U65/(T65+U65+V65)</f>
        <v>0.33743664885772651</v>
      </c>
      <c r="Y65" s="6">
        <f>(W65 - 0.332) / (0.1858 - X65)</f>
        <v>0.30391746627045207</v>
      </c>
      <c r="Z65" s="6">
        <f xml:space="preserve"> 449 * Y65^3 + 3525 * Y65^2 + 6823.3 * Y65 + 5520.33</f>
        <v>7932.2437282929259</v>
      </c>
      <c r="AB65" s="6">
        <f>P65-D65</f>
        <v>-6</v>
      </c>
      <c r="AC65" s="6">
        <f>Q65-E65</f>
        <v>-44</v>
      </c>
      <c r="AD65" s="6">
        <f>R65-F65</f>
        <v>-63</v>
      </c>
      <c r="AE65" s="6">
        <f>S65-G65</f>
        <v>-100</v>
      </c>
      <c r="AG65" s="10">
        <f t="shared" ref="AG65:AG113" si="31">(P65-D65)/P65</f>
        <v>-8.2079343365253077E-3</v>
      </c>
      <c r="AH65" s="10">
        <f t="shared" si="28"/>
        <v>-3.2713754646840149E-2</v>
      </c>
      <c r="AI65" s="10">
        <f t="shared" si="29"/>
        <v>-5.5506607929515416E-2</v>
      </c>
      <c r="AJ65" s="10">
        <f t="shared" si="30"/>
        <v>-3.0646644192460926E-2</v>
      </c>
    </row>
    <row r="66" spans="1:36">
      <c r="A66" s="2">
        <v>2</v>
      </c>
      <c r="B66">
        <v>98266</v>
      </c>
      <c r="D66" s="6">
        <v>737</v>
      </c>
      <c r="E66" s="6">
        <v>1390</v>
      </c>
      <c r="F66" s="6">
        <v>1199</v>
      </c>
      <c r="G66" s="6">
        <v>3363</v>
      </c>
      <c r="H66" s="6">
        <f t="shared" ref="H66:H113" si="32" xml:space="preserve"> -0.14282*D66 + 1.54924*E66 - 0.95641*F66</f>
        <v>901.4496700000002</v>
      </c>
      <c r="I66" s="6">
        <f t="shared" ref="I66:I113" si="33">-0.32466*D66 + 1.57837*E66 - 0.73191*F66</f>
        <v>1077.09979</v>
      </c>
      <c r="J66" s="6">
        <f t="shared" ref="J66:J113" si="34">-0.68202*D66 + 0.77073*E66 + 0.56332*F66</f>
        <v>1244.0866400000002</v>
      </c>
      <c r="K66" s="6">
        <f t="shared" ref="K66:K113" si="35">H66/(H66+I66+J66)</f>
        <v>0.27972431327260316</v>
      </c>
      <c r="L66" s="6">
        <f t="shared" ref="L66:L113" si="36">I66/(H66+I66+J66)</f>
        <v>0.33422941858064575</v>
      </c>
      <c r="M66" s="6">
        <f t="shared" ref="M66:M113" si="37">(K66 - 0.332) / (0.1858 - L66)</f>
        <v>0.35219222191451249</v>
      </c>
      <c r="N66" s="6">
        <f t="shared" ref="N66:N113" si="38" xml:space="preserve"> 449 * M66^3 + 3525 * M66^2 + 6823.3 * M66 + 5520.33</f>
        <v>8380.2968144383012</v>
      </c>
      <c r="P66" s="6">
        <v>731</v>
      </c>
      <c r="Q66" s="6">
        <v>1345</v>
      </c>
      <c r="R66" s="6">
        <v>1135</v>
      </c>
      <c r="S66" s="6">
        <v>3262</v>
      </c>
      <c r="T66" s="6">
        <f t="shared" ref="T66:T113" si="39" xml:space="preserve"> -0.14282*P66 + 1.54924*Q66 - 0.95641*R66</f>
        <v>893.80103000000031</v>
      </c>
      <c r="U66" s="6">
        <f t="shared" ref="U66:U113" si="40">-0.32466*P66 + 1.57837*Q66 - 0.73191*R66</f>
        <v>1054.8633400000001</v>
      </c>
      <c r="V66" s="6">
        <f t="shared" ref="V66:V113" si="41">-0.68202*P66 + 0.77073*Q66 + 0.56332*R66</f>
        <v>1177.44343</v>
      </c>
      <c r="W66" s="6">
        <f t="shared" ref="W66:W113" si="42">T66/(T66+U66+V66)</f>
        <v>0.28591497388541753</v>
      </c>
      <c r="X66" s="6">
        <f t="shared" ref="X66:X113" si="43">U66/(T66+U66+V66)</f>
        <v>0.33743664885772651</v>
      </c>
      <c r="Y66" s="6">
        <f t="shared" ref="Y66:Y113" si="44">(W66 - 0.332) / (0.1858 - X66)</f>
        <v>0.30391746627045207</v>
      </c>
      <c r="Z66" s="6">
        <f t="shared" ref="Z66:Z113" si="45" xml:space="preserve"> 449 * Y66^3 + 3525 * Y66^2 + 6823.3 * Y66 + 5520.33</f>
        <v>7932.2437282929259</v>
      </c>
      <c r="AB66" s="6">
        <f>P66-D66</f>
        <v>-6</v>
      </c>
      <c r="AC66" s="6">
        <f>Q66-E66</f>
        <v>-45</v>
      </c>
      <c r="AD66" s="6">
        <f>R66-F66</f>
        <v>-64</v>
      </c>
      <c r="AE66" s="6">
        <f>S66-G66</f>
        <v>-101</v>
      </c>
      <c r="AG66" s="10">
        <f t="shared" si="31"/>
        <v>-8.2079343365253077E-3</v>
      </c>
      <c r="AH66" s="10">
        <f t="shared" si="28"/>
        <v>-3.3457249070631967E-2</v>
      </c>
      <c r="AI66" s="10">
        <f t="shared" si="29"/>
        <v>-5.6387665198237888E-2</v>
      </c>
      <c r="AJ66" s="10">
        <f t="shared" si="30"/>
        <v>-3.0962599632127528E-2</v>
      </c>
    </row>
    <row r="67" spans="1:36">
      <c r="A67" s="2">
        <v>3</v>
      </c>
      <c r="B67">
        <v>98506</v>
      </c>
      <c r="D67" s="6">
        <v>737</v>
      </c>
      <c r="E67" s="6">
        <v>1389</v>
      </c>
      <c r="F67" s="6">
        <v>1199</v>
      </c>
      <c r="G67" s="6">
        <v>3363</v>
      </c>
      <c r="H67" s="6">
        <f t="shared" si="32"/>
        <v>899.90042999999969</v>
      </c>
      <c r="I67" s="6">
        <f t="shared" si="33"/>
        <v>1075.5214200000003</v>
      </c>
      <c r="J67" s="6">
        <f t="shared" si="34"/>
        <v>1243.31591</v>
      </c>
      <c r="K67" s="6">
        <f t="shared" si="35"/>
        <v>0.27958177928729416</v>
      </c>
      <c r="L67" s="6">
        <f t="shared" si="36"/>
        <v>0.33414384774235234</v>
      </c>
      <c r="M67" s="6">
        <f t="shared" si="37"/>
        <v>0.35335621605115203</v>
      </c>
      <c r="N67" s="6">
        <f t="shared" si="38"/>
        <v>8391.329141639435</v>
      </c>
      <c r="P67" s="6">
        <v>731</v>
      </c>
      <c r="Q67" s="6">
        <v>1345</v>
      </c>
      <c r="R67" s="6">
        <v>1134</v>
      </c>
      <c r="S67" s="6">
        <v>3262</v>
      </c>
      <c r="T67" s="6">
        <f t="shared" si="39"/>
        <v>894.75744000000032</v>
      </c>
      <c r="U67" s="6">
        <f t="shared" si="40"/>
        <v>1055.5952500000003</v>
      </c>
      <c r="V67" s="6">
        <f t="shared" si="41"/>
        <v>1176.8801100000001</v>
      </c>
      <c r="W67" s="6">
        <f t="shared" si="42"/>
        <v>0.28611795066871903</v>
      </c>
      <c r="X67" s="6">
        <f t="shared" si="43"/>
        <v>0.33754930237365127</v>
      </c>
      <c r="Y67" s="6">
        <f t="shared" si="44"/>
        <v>0.30235426861011805</v>
      </c>
      <c r="Z67" s="6">
        <f t="shared" si="45"/>
        <v>7918.043350314083</v>
      </c>
      <c r="AB67" s="6">
        <f>P67-D67</f>
        <v>-6</v>
      </c>
      <c r="AC67" s="6">
        <f>Q67-E67</f>
        <v>-44</v>
      </c>
      <c r="AD67" s="6">
        <f>R67-F67</f>
        <v>-65</v>
      </c>
      <c r="AE67" s="6">
        <f>S67-G67</f>
        <v>-101</v>
      </c>
      <c r="AG67" s="10">
        <f t="shared" si="31"/>
        <v>-8.2079343365253077E-3</v>
      </c>
      <c r="AH67" s="10">
        <f t="shared" si="28"/>
        <v>-3.2713754646840149E-2</v>
      </c>
      <c r="AI67" s="10">
        <f t="shared" si="29"/>
        <v>-5.7319223985890649E-2</v>
      </c>
      <c r="AJ67" s="10">
        <f t="shared" si="30"/>
        <v>-3.0962599632127528E-2</v>
      </c>
    </row>
    <row r="68" spans="1:36">
      <c r="A68" s="2">
        <v>4</v>
      </c>
      <c r="B68">
        <v>98746</v>
      </c>
      <c r="D68" s="6">
        <v>737</v>
      </c>
      <c r="E68" s="6">
        <v>1389</v>
      </c>
      <c r="F68" s="6">
        <v>1198</v>
      </c>
      <c r="G68" s="6">
        <v>3363</v>
      </c>
      <c r="H68" s="6">
        <f t="shared" si="32"/>
        <v>900.85683999999969</v>
      </c>
      <c r="I68" s="6">
        <f t="shared" si="33"/>
        <v>1076.2533300000002</v>
      </c>
      <c r="J68" s="6">
        <f t="shared" si="34"/>
        <v>1242.7525900000001</v>
      </c>
      <c r="K68" s="6">
        <f t="shared" si="35"/>
        <v>0.27978112955348433</v>
      </c>
      <c r="L68" s="6">
        <f t="shared" si="36"/>
        <v>0.3342544108929662</v>
      </c>
      <c r="M68" s="6">
        <f t="shared" si="37"/>
        <v>0.35175021161321268</v>
      </c>
      <c r="N68" s="6">
        <f t="shared" si="38"/>
        <v>8376.1102835942947</v>
      </c>
      <c r="P68" s="6">
        <v>731</v>
      </c>
      <c r="Q68" s="6">
        <v>1345</v>
      </c>
      <c r="R68" s="6">
        <v>1135</v>
      </c>
      <c r="S68" s="6">
        <v>3262</v>
      </c>
      <c r="T68" s="6">
        <f t="shared" si="39"/>
        <v>893.80103000000031</v>
      </c>
      <c r="U68" s="6">
        <f t="shared" si="40"/>
        <v>1054.8633400000001</v>
      </c>
      <c r="V68" s="6">
        <f t="shared" si="41"/>
        <v>1177.44343</v>
      </c>
      <c r="W68" s="6">
        <f t="shared" si="42"/>
        <v>0.28591497388541753</v>
      </c>
      <c r="X68" s="6">
        <f t="shared" si="43"/>
        <v>0.33743664885772651</v>
      </c>
      <c r="Y68" s="6">
        <f t="shared" si="44"/>
        <v>0.30391746627045207</v>
      </c>
      <c r="Z68" s="6">
        <f t="shared" si="45"/>
        <v>7932.2437282929259</v>
      </c>
      <c r="AB68" s="6">
        <f>P68-D68</f>
        <v>-6</v>
      </c>
      <c r="AC68" s="6">
        <f>Q68-E68</f>
        <v>-44</v>
      </c>
      <c r="AD68" s="6">
        <f>R68-F68</f>
        <v>-63</v>
      </c>
      <c r="AE68" s="6">
        <f>S68-G68</f>
        <v>-101</v>
      </c>
      <c r="AG68" s="10">
        <f t="shared" si="31"/>
        <v>-8.2079343365253077E-3</v>
      </c>
      <c r="AH68" s="10">
        <f t="shared" si="28"/>
        <v>-3.2713754646840149E-2</v>
      </c>
      <c r="AI68" s="10">
        <f t="shared" si="29"/>
        <v>-5.5506607929515416E-2</v>
      </c>
      <c r="AJ68" s="10">
        <f t="shared" si="30"/>
        <v>-3.0962599632127528E-2</v>
      </c>
    </row>
    <row r="69" spans="1:36">
      <c r="A69" s="2">
        <v>5</v>
      </c>
      <c r="B69">
        <v>98987</v>
      </c>
      <c r="D69" s="6">
        <v>737</v>
      </c>
      <c r="E69" s="6">
        <v>1389</v>
      </c>
      <c r="F69" s="6">
        <v>1199</v>
      </c>
      <c r="G69" s="6">
        <v>3363</v>
      </c>
      <c r="H69" s="6">
        <f t="shared" si="32"/>
        <v>899.90042999999969</v>
      </c>
      <c r="I69" s="6">
        <f t="shared" si="33"/>
        <v>1075.5214200000003</v>
      </c>
      <c r="J69" s="6">
        <f t="shared" si="34"/>
        <v>1243.31591</v>
      </c>
      <c r="K69" s="6">
        <f t="shared" si="35"/>
        <v>0.27958177928729416</v>
      </c>
      <c r="L69" s="6">
        <f t="shared" si="36"/>
        <v>0.33414384774235234</v>
      </c>
      <c r="M69" s="6">
        <f t="shared" si="37"/>
        <v>0.35335621605115203</v>
      </c>
      <c r="N69" s="6">
        <f t="shared" si="38"/>
        <v>8391.329141639435</v>
      </c>
      <c r="P69" s="6">
        <v>731</v>
      </c>
      <c r="Q69" s="6">
        <v>1345</v>
      </c>
      <c r="R69" s="6">
        <v>1134</v>
      </c>
      <c r="S69" s="6">
        <v>3262</v>
      </c>
      <c r="T69" s="6">
        <f t="shared" si="39"/>
        <v>894.75744000000032</v>
      </c>
      <c r="U69" s="6">
        <f t="shared" si="40"/>
        <v>1055.5952500000003</v>
      </c>
      <c r="V69" s="6">
        <f t="shared" si="41"/>
        <v>1176.8801100000001</v>
      </c>
      <c r="W69" s="6">
        <f t="shared" si="42"/>
        <v>0.28611795066871903</v>
      </c>
      <c r="X69" s="6">
        <f t="shared" si="43"/>
        <v>0.33754930237365127</v>
      </c>
      <c r="Y69" s="6">
        <f t="shared" si="44"/>
        <v>0.30235426861011805</v>
      </c>
      <c r="Z69" s="6">
        <f t="shared" si="45"/>
        <v>7918.043350314083</v>
      </c>
      <c r="AB69" s="6">
        <f>P69-D69</f>
        <v>-6</v>
      </c>
      <c r="AC69" s="6">
        <f>Q69-E69</f>
        <v>-44</v>
      </c>
      <c r="AD69" s="6">
        <f>R69-F69</f>
        <v>-65</v>
      </c>
      <c r="AE69" s="6">
        <f>S69-G69</f>
        <v>-101</v>
      </c>
      <c r="AG69" s="10">
        <f t="shared" si="31"/>
        <v>-8.2079343365253077E-3</v>
      </c>
      <c r="AH69" s="10">
        <f t="shared" si="28"/>
        <v>-3.2713754646840149E-2</v>
      </c>
      <c r="AI69" s="10">
        <f t="shared" si="29"/>
        <v>-5.7319223985890649E-2</v>
      </c>
      <c r="AJ69" s="10">
        <f t="shared" si="30"/>
        <v>-3.0962599632127528E-2</v>
      </c>
    </row>
    <row r="70" spans="1:36">
      <c r="A70" s="2">
        <v>6</v>
      </c>
      <c r="B70">
        <v>99227</v>
      </c>
      <c r="D70" s="6">
        <v>737</v>
      </c>
      <c r="E70" s="6">
        <v>1389</v>
      </c>
      <c r="F70" s="6">
        <v>1198</v>
      </c>
      <c r="G70" s="6">
        <v>3363</v>
      </c>
      <c r="H70" s="6">
        <f t="shared" si="32"/>
        <v>900.85683999999969</v>
      </c>
      <c r="I70" s="6">
        <f t="shared" si="33"/>
        <v>1076.2533300000002</v>
      </c>
      <c r="J70" s="6">
        <f t="shared" si="34"/>
        <v>1242.7525900000001</v>
      </c>
      <c r="K70" s="6">
        <f t="shared" si="35"/>
        <v>0.27978112955348433</v>
      </c>
      <c r="L70" s="6">
        <f t="shared" si="36"/>
        <v>0.3342544108929662</v>
      </c>
      <c r="M70" s="6">
        <f t="shared" si="37"/>
        <v>0.35175021161321268</v>
      </c>
      <c r="N70" s="6">
        <f t="shared" si="38"/>
        <v>8376.1102835942947</v>
      </c>
      <c r="P70" s="6">
        <v>731</v>
      </c>
      <c r="Q70" s="6">
        <v>1345</v>
      </c>
      <c r="R70" s="6">
        <v>1135</v>
      </c>
      <c r="S70" s="6">
        <v>3262</v>
      </c>
      <c r="T70" s="6">
        <f t="shared" si="39"/>
        <v>893.80103000000031</v>
      </c>
      <c r="U70" s="6">
        <f t="shared" si="40"/>
        <v>1054.8633400000001</v>
      </c>
      <c r="V70" s="6">
        <f t="shared" si="41"/>
        <v>1177.44343</v>
      </c>
      <c r="W70" s="6">
        <f t="shared" si="42"/>
        <v>0.28591497388541753</v>
      </c>
      <c r="X70" s="6">
        <f t="shared" si="43"/>
        <v>0.33743664885772651</v>
      </c>
      <c r="Y70" s="6">
        <f t="shared" si="44"/>
        <v>0.30391746627045207</v>
      </c>
      <c r="Z70" s="6">
        <f t="shared" si="45"/>
        <v>7932.2437282929259</v>
      </c>
      <c r="AB70" s="6">
        <f>P70-D70</f>
        <v>-6</v>
      </c>
      <c r="AC70" s="6">
        <f>Q70-E70</f>
        <v>-44</v>
      </c>
      <c r="AD70" s="6">
        <f>R70-F70</f>
        <v>-63</v>
      </c>
      <c r="AE70" s="6">
        <f>S70-G70</f>
        <v>-101</v>
      </c>
      <c r="AG70" s="10">
        <f t="shared" si="31"/>
        <v>-8.2079343365253077E-3</v>
      </c>
      <c r="AH70" s="10">
        <f t="shared" si="28"/>
        <v>-3.2713754646840149E-2</v>
      </c>
      <c r="AI70" s="10">
        <f t="shared" si="29"/>
        <v>-5.5506607929515416E-2</v>
      </c>
      <c r="AJ70" s="10">
        <f t="shared" si="30"/>
        <v>-3.0962599632127528E-2</v>
      </c>
    </row>
    <row r="71" spans="1:36">
      <c r="A71" s="2">
        <v>7</v>
      </c>
      <c r="B71">
        <v>99467</v>
      </c>
      <c r="D71" s="6">
        <v>737</v>
      </c>
      <c r="E71" s="6">
        <v>1389</v>
      </c>
      <c r="F71" s="6">
        <v>1199</v>
      </c>
      <c r="G71" s="6">
        <v>3363</v>
      </c>
      <c r="H71" s="6">
        <f t="shared" si="32"/>
        <v>899.90042999999969</v>
      </c>
      <c r="I71" s="6">
        <f t="shared" si="33"/>
        <v>1075.5214200000003</v>
      </c>
      <c r="J71" s="6">
        <f t="shared" si="34"/>
        <v>1243.31591</v>
      </c>
      <c r="K71" s="6">
        <f t="shared" si="35"/>
        <v>0.27958177928729416</v>
      </c>
      <c r="L71" s="6">
        <f t="shared" si="36"/>
        <v>0.33414384774235234</v>
      </c>
      <c r="M71" s="6">
        <f t="shared" si="37"/>
        <v>0.35335621605115203</v>
      </c>
      <c r="N71" s="6">
        <f t="shared" si="38"/>
        <v>8391.329141639435</v>
      </c>
      <c r="P71" s="6">
        <v>731</v>
      </c>
      <c r="Q71" s="6">
        <v>1345</v>
      </c>
      <c r="R71" s="6">
        <v>1134</v>
      </c>
      <c r="S71" s="6">
        <v>3263</v>
      </c>
      <c r="T71" s="6">
        <f t="shared" si="39"/>
        <v>894.75744000000032</v>
      </c>
      <c r="U71" s="6">
        <f t="shared" si="40"/>
        <v>1055.5952500000003</v>
      </c>
      <c r="V71" s="6">
        <f t="shared" si="41"/>
        <v>1176.8801100000001</v>
      </c>
      <c r="W71" s="6">
        <f t="shared" si="42"/>
        <v>0.28611795066871903</v>
      </c>
      <c r="X71" s="6">
        <f t="shared" si="43"/>
        <v>0.33754930237365127</v>
      </c>
      <c r="Y71" s="6">
        <f t="shared" si="44"/>
        <v>0.30235426861011805</v>
      </c>
      <c r="Z71" s="6">
        <f t="shared" si="45"/>
        <v>7918.043350314083</v>
      </c>
      <c r="AB71" s="6">
        <f>P71-D71</f>
        <v>-6</v>
      </c>
      <c r="AC71" s="6">
        <f>Q71-E71</f>
        <v>-44</v>
      </c>
      <c r="AD71" s="6">
        <f>R71-F71</f>
        <v>-65</v>
      </c>
      <c r="AE71" s="6">
        <f>S71-G71</f>
        <v>-100</v>
      </c>
      <c r="AG71" s="10">
        <f t="shared" si="31"/>
        <v>-8.2079343365253077E-3</v>
      </c>
      <c r="AH71" s="10">
        <f t="shared" si="28"/>
        <v>-3.2713754646840149E-2</v>
      </c>
      <c r="AI71" s="10">
        <f t="shared" si="29"/>
        <v>-5.7319223985890649E-2</v>
      </c>
      <c r="AJ71" s="10">
        <f t="shared" si="30"/>
        <v>-3.0646644192460926E-2</v>
      </c>
    </row>
    <row r="72" spans="1:36">
      <c r="A72" s="2">
        <v>8</v>
      </c>
      <c r="B72">
        <v>99707</v>
      </c>
      <c r="D72" s="6">
        <v>737</v>
      </c>
      <c r="E72" s="6">
        <v>1389</v>
      </c>
      <c r="F72" s="6">
        <v>1199</v>
      </c>
      <c r="G72" s="6">
        <v>3363</v>
      </c>
      <c r="H72" s="6">
        <f t="shared" si="32"/>
        <v>899.90042999999969</v>
      </c>
      <c r="I72" s="6">
        <f t="shared" si="33"/>
        <v>1075.5214200000003</v>
      </c>
      <c r="J72" s="6">
        <f t="shared" si="34"/>
        <v>1243.31591</v>
      </c>
      <c r="K72" s="6">
        <f t="shared" si="35"/>
        <v>0.27958177928729416</v>
      </c>
      <c r="L72" s="6">
        <f t="shared" si="36"/>
        <v>0.33414384774235234</v>
      </c>
      <c r="M72" s="6">
        <f t="shared" si="37"/>
        <v>0.35335621605115203</v>
      </c>
      <c r="N72" s="6">
        <f t="shared" si="38"/>
        <v>8391.329141639435</v>
      </c>
      <c r="P72" s="6">
        <v>731</v>
      </c>
      <c r="Q72" s="6">
        <v>1345</v>
      </c>
      <c r="R72" s="6">
        <v>1135</v>
      </c>
      <c r="S72" s="6">
        <v>3262</v>
      </c>
      <c r="T72" s="6">
        <f t="shared" si="39"/>
        <v>893.80103000000031</v>
      </c>
      <c r="U72" s="6">
        <f t="shared" si="40"/>
        <v>1054.8633400000001</v>
      </c>
      <c r="V72" s="6">
        <f t="shared" si="41"/>
        <v>1177.44343</v>
      </c>
      <c r="W72" s="6">
        <f t="shared" si="42"/>
        <v>0.28591497388541753</v>
      </c>
      <c r="X72" s="6">
        <f t="shared" si="43"/>
        <v>0.33743664885772651</v>
      </c>
      <c r="Y72" s="6">
        <f t="shared" si="44"/>
        <v>0.30391746627045207</v>
      </c>
      <c r="Z72" s="6">
        <f t="shared" si="45"/>
        <v>7932.2437282929259</v>
      </c>
      <c r="AB72" s="6">
        <f>P72-D72</f>
        <v>-6</v>
      </c>
      <c r="AC72" s="6">
        <f>Q72-E72</f>
        <v>-44</v>
      </c>
      <c r="AD72" s="6">
        <f>R72-F72</f>
        <v>-64</v>
      </c>
      <c r="AE72" s="6">
        <f>S72-G72</f>
        <v>-101</v>
      </c>
      <c r="AG72" s="10">
        <f t="shared" si="31"/>
        <v>-8.2079343365253077E-3</v>
      </c>
      <c r="AH72" s="10">
        <f t="shared" si="28"/>
        <v>-3.2713754646840149E-2</v>
      </c>
      <c r="AI72" s="10">
        <f t="shared" si="29"/>
        <v>-5.6387665198237888E-2</v>
      </c>
      <c r="AJ72" s="10">
        <f t="shared" si="30"/>
        <v>-3.0962599632127528E-2</v>
      </c>
    </row>
    <row r="73" spans="1:36">
      <c r="A73" s="2">
        <v>9</v>
      </c>
      <c r="B73">
        <v>99948</v>
      </c>
      <c r="D73" s="6">
        <v>737</v>
      </c>
      <c r="E73" s="6">
        <v>1389</v>
      </c>
      <c r="F73" s="6">
        <v>1198</v>
      </c>
      <c r="G73" s="6">
        <v>3363</v>
      </c>
      <c r="H73" s="6">
        <f t="shared" si="32"/>
        <v>900.85683999999969</v>
      </c>
      <c r="I73" s="6">
        <f t="shared" si="33"/>
        <v>1076.2533300000002</v>
      </c>
      <c r="J73" s="6">
        <f t="shared" si="34"/>
        <v>1242.7525900000001</v>
      </c>
      <c r="K73" s="6">
        <f t="shared" si="35"/>
        <v>0.27978112955348433</v>
      </c>
      <c r="L73" s="6">
        <f t="shared" si="36"/>
        <v>0.3342544108929662</v>
      </c>
      <c r="M73" s="6">
        <f t="shared" si="37"/>
        <v>0.35175021161321268</v>
      </c>
      <c r="N73" s="6">
        <f t="shared" si="38"/>
        <v>8376.1102835942947</v>
      </c>
      <c r="P73" s="6">
        <v>731</v>
      </c>
      <c r="Q73" s="6">
        <v>1345</v>
      </c>
      <c r="R73" s="6">
        <v>1135</v>
      </c>
      <c r="S73" s="6">
        <v>3262</v>
      </c>
      <c r="T73" s="6">
        <f t="shared" si="39"/>
        <v>893.80103000000031</v>
      </c>
      <c r="U73" s="6">
        <f t="shared" si="40"/>
        <v>1054.8633400000001</v>
      </c>
      <c r="V73" s="6">
        <f t="shared" si="41"/>
        <v>1177.44343</v>
      </c>
      <c r="W73" s="6">
        <f t="shared" si="42"/>
        <v>0.28591497388541753</v>
      </c>
      <c r="X73" s="6">
        <f t="shared" si="43"/>
        <v>0.33743664885772651</v>
      </c>
      <c r="Y73" s="6">
        <f t="shared" si="44"/>
        <v>0.30391746627045207</v>
      </c>
      <c r="Z73" s="6">
        <f t="shared" si="45"/>
        <v>7932.2437282929259</v>
      </c>
      <c r="AB73" s="6">
        <f>P73-D73</f>
        <v>-6</v>
      </c>
      <c r="AC73" s="6">
        <f>Q73-E73</f>
        <v>-44</v>
      </c>
      <c r="AD73" s="6">
        <f>R73-F73</f>
        <v>-63</v>
      </c>
      <c r="AE73" s="6">
        <f>S73-G73</f>
        <v>-101</v>
      </c>
      <c r="AG73" s="10">
        <f t="shared" si="31"/>
        <v>-8.2079343365253077E-3</v>
      </c>
      <c r="AH73" s="10">
        <f t="shared" si="28"/>
        <v>-3.2713754646840149E-2</v>
      </c>
      <c r="AI73" s="10">
        <f t="shared" si="29"/>
        <v>-5.5506607929515416E-2</v>
      </c>
      <c r="AJ73" s="10">
        <f t="shared" si="30"/>
        <v>-3.0962599632127528E-2</v>
      </c>
    </row>
    <row r="74" spans="1:36">
      <c r="A74" s="2">
        <v>10</v>
      </c>
      <c r="B74">
        <v>100189</v>
      </c>
      <c r="D74" s="6">
        <v>737</v>
      </c>
      <c r="E74" s="6">
        <v>1389</v>
      </c>
      <c r="F74" s="6">
        <v>1199</v>
      </c>
      <c r="G74" s="6">
        <v>3362</v>
      </c>
      <c r="H74" s="6">
        <f t="shared" si="32"/>
        <v>899.90042999999969</v>
      </c>
      <c r="I74" s="6">
        <f t="shared" si="33"/>
        <v>1075.5214200000003</v>
      </c>
      <c r="J74" s="6">
        <f t="shared" si="34"/>
        <v>1243.31591</v>
      </c>
      <c r="K74" s="6">
        <f t="shared" si="35"/>
        <v>0.27958177928729416</v>
      </c>
      <c r="L74" s="6">
        <f t="shared" si="36"/>
        <v>0.33414384774235234</v>
      </c>
      <c r="M74" s="6">
        <f t="shared" si="37"/>
        <v>0.35335621605115203</v>
      </c>
      <c r="N74" s="6">
        <f t="shared" si="38"/>
        <v>8391.329141639435</v>
      </c>
      <c r="P74" s="6">
        <v>731</v>
      </c>
      <c r="Q74" s="6">
        <v>1345</v>
      </c>
      <c r="R74" s="6">
        <v>1135</v>
      </c>
      <c r="S74" s="6">
        <v>3262</v>
      </c>
      <c r="T74" s="6">
        <f t="shared" si="39"/>
        <v>893.80103000000031</v>
      </c>
      <c r="U74" s="6">
        <f t="shared" si="40"/>
        <v>1054.8633400000001</v>
      </c>
      <c r="V74" s="6">
        <f t="shared" si="41"/>
        <v>1177.44343</v>
      </c>
      <c r="W74" s="6">
        <f t="shared" si="42"/>
        <v>0.28591497388541753</v>
      </c>
      <c r="X74" s="6">
        <f t="shared" si="43"/>
        <v>0.33743664885772651</v>
      </c>
      <c r="Y74" s="6">
        <f t="shared" si="44"/>
        <v>0.30391746627045207</v>
      </c>
      <c r="Z74" s="6">
        <f t="shared" si="45"/>
        <v>7932.2437282929259</v>
      </c>
      <c r="AB74" s="6">
        <f>P74-D74</f>
        <v>-6</v>
      </c>
      <c r="AC74" s="6">
        <f>Q74-E74</f>
        <v>-44</v>
      </c>
      <c r="AD74" s="6">
        <f>R74-F74</f>
        <v>-64</v>
      </c>
      <c r="AE74" s="6">
        <f>S74-G74</f>
        <v>-100</v>
      </c>
      <c r="AG74" s="10">
        <f t="shared" si="31"/>
        <v>-8.2079343365253077E-3</v>
      </c>
      <c r="AH74" s="10">
        <f t="shared" si="28"/>
        <v>-3.2713754646840149E-2</v>
      </c>
      <c r="AI74" s="10">
        <f t="shared" si="29"/>
        <v>-5.6387665198237888E-2</v>
      </c>
      <c r="AJ74" s="10">
        <f t="shared" si="30"/>
        <v>-3.0656039239730228E-2</v>
      </c>
    </row>
    <row r="75" spans="1:36">
      <c r="A75" s="2">
        <v>11</v>
      </c>
      <c r="B75">
        <v>100430</v>
      </c>
      <c r="D75" s="6">
        <v>737</v>
      </c>
      <c r="E75" s="6">
        <v>1389</v>
      </c>
      <c r="F75" s="6">
        <v>1198</v>
      </c>
      <c r="G75" s="6">
        <v>3362</v>
      </c>
      <c r="H75" s="6">
        <f t="shared" si="32"/>
        <v>900.85683999999969</v>
      </c>
      <c r="I75" s="6">
        <f t="shared" si="33"/>
        <v>1076.2533300000002</v>
      </c>
      <c r="J75" s="6">
        <f t="shared" si="34"/>
        <v>1242.7525900000001</v>
      </c>
      <c r="K75" s="6">
        <f t="shared" si="35"/>
        <v>0.27978112955348433</v>
      </c>
      <c r="L75" s="6">
        <f t="shared" si="36"/>
        <v>0.3342544108929662</v>
      </c>
      <c r="M75" s="6">
        <f t="shared" si="37"/>
        <v>0.35175021161321268</v>
      </c>
      <c r="N75" s="6">
        <f t="shared" si="38"/>
        <v>8376.1102835942947</v>
      </c>
      <c r="P75" s="6">
        <v>731</v>
      </c>
      <c r="Q75" s="6">
        <v>1345</v>
      </c>
      <c r="R75" s="6">
        <v>1135</v>
      </c>
      <c r="S75" s="6">
        <v>3262</v>
      </c>
      <c r="T75" s="6">
        <f t="shared" si="39"/>
        <v>893.80103000000031</v>
      </c>
      <c r="U75" s="6">
        <f t="shared" si="40"/>
        <v>1054.8633400000001</v>
      </c>
      <c r="V75" s="6">
        <f t="shared" si="41"/>
        <v>1177.44343</v>
      </c>
      <c r="W75" s="6">
        <f t="shared" si="42"/>
        <v>0.28591497388541753</v>
      </c>
      <c r="X75" s="6">
        <f t="shared" si="43"/>
        <v>0.33743664885772651</v>
      </c>
      <c r="Y75" s="6">
        <f t="shared" si="44"/>
        <v>0.30391746627045207</v>
      </c>
      <c r="Z75" s="6">
        <f t="shared" si="45"/>
        <v>7932.2437282929259</v>
      </c>
      <c r="AB75" s="6">
        <f>P75-D75</f>
        <v>-6</v>
      </c>
      <c r="AC75" s="6">
        <f>Q75-E75</f>
        <v>-44</v>
      </c>
      <c r="AD75" s="6">
        <f>R75-F75</f>
        <v>-63</v>
      </c>
      <c r="AE75" s="6">
        <f>S75-G75</f>
        <v>-100</v>
      </c>
      <c r="AG75" s="10">
        <f t="shared" si="31"/>
        <v>-8.2079343365253077E-3</v>
      </c>
      <c r="AH75" s="10">
        <f t="shared" si="28"/>
        <v>-3.2713754646840149E-2</v>
      </c>
      <c r="AI75" s="10">
        <f t="shared" si="29"/>
        <v>-5.5506607929515416E-2</v>
      </c>
      <c r="AJ75" s="10">
        <f t="shared" si="30"/>
        <v>-3.0656039239730228E-2</v>
      </c>
    </row>
    <row r="76" spans="1:36">
      <c r="A76" s="2">
        <v>12</v>
      </c>
      <c r="B76">
        <v>100673</v>
      </c>
      <c r="D76" s="6">
        <v>737</v>
      </c>
      <c r="E76" s="6">
        <v>1389</v>
      </c>
      <c r="F76" s="6">
        <v>1198</v>
      </c>
      <c r="G76" s="6">
        <v>3362</v>
      </c>
      <c r="H76" s="6">
        <f t="shared" si="32"/>
        <v>900.85683999999969</v>
      </c>
      <c r="I76" s="6">
        <f t="shared" si="33"/>
        <v>1076.2533300000002</v>
      </c>
      <c r="J76" s="6">
        <f t="shared" si="34"/>
        <v>1242.7525900000001</v>
      </c>
      <c r="K76" s="6">
        <f t="shared" si="35"/>
        <v>0.27978112955348433</v>
      </c>
      <c r="L76" s="6">
        <f t="shared" si="36"/>
        <v>0.3342544108929662</v>
      </c>
      <c r="M76" s="6">
        <f t="shared" si="37"/>
        <v>0.35175021161321268</v>
      </c>
      <c r="N76" s="6">
        <f t="shared" si="38"/>
        <v>8376.1102835942947</v>
      </c>
      <c r="P76" s="6">
        <v>731</v>
      </c>
      <c r="Q76" s="6">
        <v>1345</v>
      </c>
      <c r="R76" s="6">
        <v>1134</v>
      </c>
      <c r="S76" s="6">
        <v>3262</v>
      </c>
      <c r="T76" s="6">
        <f t="shared" si="39"/>
        <v>894.75744000000032</v>
      </c>
      <c r="U76" s="6">
        <f t="shared" si="40"/>
        <v>1055.5952500000003</v>
      </c>
      <c r="V76" s="6">
        <f t="shared" si="41"/>
        <v>1176.8801100000001</v>
      </c>
      <c r="W76" s="6">
        <f t="shared" si="42"/>
        <v>0.28611795066871903</v>
      </c>
      <c r="X76" s="6">
        <f t="shared" si="43"/>
        <v>0.33754930237365127</v>
      </c>
      <c r="Y76" s="6">
        <f t="shared" si="44"/>
        <v>0.30235426861011805</v>
      </c>
      <c r="Z76" s="6">
        <f t="shared" si="45"/>
        <v>7918.043350314083</v>
      </c>
      <c r="AB76" s="6">
        <f>P76-D76</f>
        <v>-6</v>
      </c>
      <c r="AC76" s="6">
        <f>Q76-E76</f>
        <v>-44</v>
      </c>
      <c r="AD76" s="6">
        <f>R76-F76</f>
        <v>-64</v>
      </c>
      <c r="AE76" s="6">
        <f>S76-G76</f>
        <v>-100</v>
      </c>
      <c r="AG76" s="10">
        <f t="shared" si="31"/>
        <v>-8.2079343365253077E-3</v>
      </c>
      <c r="AH76" s="10">
        <f t="shared" si="28"/>
        <v>-3.2713754646840149E-2</v>
      </c>
      <c r="AI76" s="10">
        <f t="shared" si="29"/>
        <v>-5.6437389770723101E-2</v>
      </c>
      <c r="AJ76" s="10">
        <f t="shared" si="30"/>
        <v>-3.0656039239730228E-2</v>
      </c>
    </row>
    <row r="77" spans="1:36">
      <c r="A77" s="2">
        <v>13</v>
      </c>
      <c r="B77">
        <v>100916</v>
      </c>
      <c r="D77" s="6">
        <v>737</v>
      </c>
      <c r="E77" s="6">
        <v>1389</v>
      </c>
      <c r="F77" s="6">
        <v>1199</v>
      </c>
      <c r="G77" s="6">
        <v>3362</v>
      </c>
      <c r="H77" s="6">
        <f t="shared" si="32"/>
        <v>899.90042999999969</v>
      </c>
      <c r="I77" s="6">
        <f t="shared" si="33"/>
        <v>1075.5214200000003</v>
      </c>
      <c r="J77" s="6">
        <f t="shared" si="34"/>
        <v>1243.31591</v>
      </c>
      <c r="K77" s="6">
        <f t="shared" si="35"/>
        <v>0.27958177928729416</v>
      </c>
      <c r="L77" s="6">
        <f t="shared" si="36"/>
        <v>0.33414384774235234</v>
      </c>
      <c r="M77" s="6">
        <f t="shared" si="37"/>
        <v>0.35335621605115203</v>
      </c>
      <c r="N77" s="6">
        <f t="shared" si="38"/>
        <v>8391.329141639435</v>
      </c>
      <c r="P77" s="6">
        <v>731</v>
      </c>
      <c r="Q77" s="6">
        <v>1345</v>
      </c>
      <c r="R77" s="6">
        <v>1135</v>
      </c>
      <c r="S77" s="6">
        <v>3262</v>
      </c>
      <c r="T77" s="6">
        <f t="shared" si="39"/>
        <v>893.80103000000031</v>
      </c>
      <c r="U77" s="6">
        <f t="shared" si="40"/>
        <v>1054.8633400000001</v>
      </c>
      <c r="V77" s="6">
        <f t="shared" si="41"/>
        <v>1177.44343</v>
      </c>
      <c r="W77" s="6">
        <f t="shared" si="42"/>
        <v>0.28591497388541753</v>
      </c>
      <c r="X77" s="6">
        <f t="shared" si="43"/>
        <v>0.33743664885772651</v>
      </c>
      <c r="Y77" s="6">
        <f t="shared" si="44"/>
        <v>0.30391746627045207</v>
      </c>
      <c r="Z77" s="6">
        <f t="shared" si="45"/>
        <v>7932.2437282929259</v>
      </c>
      <c r="AB77" s="6">
        <f>P77-D77</f>
        <v>-6</v>
      </c>
      <c r="AC77" s="6">
        <f>Q77-E77</f>
        <v>-44</v>
      </c>
      <c r="AD77" s="6">
        <f>R77-F77</f>
        <v>-64</v>
      </c>
      <c r="AE77" s="6">
        <f>S77-G77</f>
        <v>-100</v>
      </c>
      <c r="AG77" s="10">
        <f t="shared" si="31"/>
        <v>-8.2079343365253077E-3</v>
      </c>
      <c r="AH77" s="10">
        <f t="shared" si="28"/>
        <v>-3.2713754646840149E-2</v>
      </c>
      <c r="AI77" s="10">
        <f t="shared" si="29"/>
        <v>-5.6387665198237888E-2</v>
      </c>
      <c r="AJ77" s="10">
        <f t="shared" si="30"/>
        <v>-3.0656039239730228E-2</v>
      </c>
    </row>
    <row r="78" spans="1:36">
      <c r="A78" s="2">
        <v>14</v>
      </c>
      <c r="B78">
        <v>101158</v>
      </c>
      <c r="D78" s="6">
        <v>737</v>
      </c>
      <c r="E78" s="6">
        <v>1389</v>
      </c>
      <c r="F78" s="6">
        <v>1198</v>
      </c>
      <c r="G78" s="6">
        <v>3362</v>
      </c>
      <c r="H78" s="6">
        <f t="shared" si="32"/>
        <v>900.85683999999969</v>
      </c>
      <c r="I78" s="6">
        <f t="shared" si="33"/>
        <v>1076.2533300000002</v>
      </c>
      <c r="J78" s="6">
        <f t="shared" si="34"/>
        <v>1242.7525900000001</v>
      </c>
      <c r="K78" s="6">
        <f t="shared" si="35"/>
        <v>0.27978112955348433</v>
      </c>
      <c r="L78" s="6">
        <f t="shared" si="36"/>
        <v>0.3342544108929662</v>
      </c>
      <c r="M78" s="6">
        <f t="shared" si="37"/>
        <v>0.35175021161321268</v>
      </c>
      <c r="N78" s="6">
        <f t="shared" si="38"/>
        <v>8376.1102835942947</v>
      </c>
      <c r="P78" s="6">
        <v>731</v>
      </c>
      <c r="Q78" s="6">
        <v>1345</v>
      </c>
      <c r="R78" s="6">
        <v>1135</v>
      </c>
      <c r="S78" s="6">
        <v>3262</v>
      </c>
      <c r="T78" s="6">
        <f t="shared" si="39"/>
        <v>893.80103000000031</v>
      </c>
      <c r="U78" s="6">
        <f t="shared" si="40"/>
        <v>1054.8633400000001</v>
      </c>
      <c r="V78" s="6">
        <f t="shared" si="41"/>
        <v>1177.44343</v>
      </c>
      <c r="W78" s="6">
        <f t="shared" si="42"/>
        <v>0.28591497388541753</v>
      </c>
      <c r="X78" s="6">
        <f t="shared" si="43"/>
        <v>0.33743664885772651</v>
      </c>
      <c r="Y78" s="6">
        <f t="shared" si="44"/>
        <v>0.30391746627045207</v>
      </c>
      <c r="Z78" s="6">
        <f t="shared" si="45"/>
        <v>7932.2437282929259</v>
      </c>
      <c r="AB78" s="6">
        <f>P78-D78</f>
        <v>-6</v>
      </c>
      <c r="AC78" s="6">
        <f>Q78-E78</f>
        <v>-44</v>
      </c>
      <c r="AD78" s="6">
        <f>R78-F78</f>
        <v>-63</v>
      </c>
      <c r="AE78" s="6">
        <f>S78-G78</f>
        <v>-100</v>
      </c>
      <c r="AG78" s="10">
        <f t="shared" si="31"/>
        <v>-8.2079343365253077E-3</v>
      </c>
      <c r="AH78" s="10">
        <f t="shared" si="28"/>
        <v>-3.2713754646840149E-2</v>
      </c>
      <c r="AI78" s="10">
        <f t="shared" si="29"/>
        <v>-5.5506607929515416E-2</v>
      </c>
      <c r="AJ78" s="10">
        <f t="shared" si="30"/>
        <v>-3.0656039239730228E-2</v>
      </c>
    </row>
    <row r="79" spans="1:36">
      <c r="A79" s="2">
        <v>15</v>
      </c>
      <c r="B79">
        <v>101401</v>
      </c>
      <c r="D79" s="6">
        <v>737</v>
      </c>
      <c r="E79" s="6">
        <v>1389</v>
      </c>
      <c r="F79" s="6">
        <v>1198</v>
      </c>
      <c r="G79" s="6">
        <v>3362</v>
      </c>
      <c r="H79" s="6">
        <f t="shared" si="32"/>
        <v>900.85683999999969</v>
      </c>
      <c r="I79" s="6">
        <f t="shared" si="33"/>
        <v>1076.2533300000002</v>
      </c>
      <c r="J79" s="6">
        <f t="shared" si="34"/>
        <v>1242.7525900000001</v>
      </c>
      <c r="K79" s="6">
        <f t="shared" si="35"/>
        <v>0.27978112955348433</v>
      </c>
      <c r="L79" s="6">
        <f t="shared" si="36"/>
        <v>0.3342544108929662</v>
      </c>
      <c r="M79" s="6">
        <f t="shared" si="37"/>
        <v>0.35175021161321268</v>
      </c>
      <c r="N79" s="6">
        <f t="shared" si="38"/>
        <v>8376.1102835942947</v>
      </c>
      <c r="P79" s="6">
        <v>731</v>
      </c>
      <c r="Q79" s="6">
        <v>1345</v>
      </c>
      <c r="R79" s="6">
        <v>1135</v>
      </c>
      <c r="S79" s="6">
        <v>3262</v>
      </c>
      <c r="T79" s="6">
        <f t="shared" si="39"/>
        <v>893.80103000000031</v>
      </c>
      <c r="U79" s="6">
        <f t="shared" si="40"/>
        <v>1054.8633400000001</v>
      </c>
      <c r="V79" s="6">
        <f t="shared" si="41"/>
        <v>1177.44343</v>
      </c>
      <c r="W79" s="6">
        <f t="shared" si="42"/>
        <v>0.28591497388541753</v>
      </c>
      <c r="X79" s="6">
        <f t="shared" si="43"/>
        <v>0.33743664885772651</v>
      </c>
      <c r="Y79" s="6">
        <f t="shared" si="44"/>
        <v>0.30391746627045207</v>
      </c>
      <c r="Z79" s="6">
        <f t="shared" si="45"/>
        <v>7932.2437282929259</v>
      </c>
      <c r="AB79" s="6">
        <f>P79-D79</f>
        <v>-6</v>
      </c>
      <c r="AC79" s="6">
        <f>Q79-E79</f>
        <v>-44</v>
      </c>
      <c r="AD79" s="6">
        <f>R79-F79</f>
        <v>-63</v>
      </c>
      <c r="AE79" s="6">
        <f>S79-G79</f>
        <v>-100</v>
      </c>
      <c r="AG79" s="10">
        <f t="shared" si="31"/>
        <v>-8.2079343365253077E-3</v>
      </c>
      <c r="AH79" s="10">
        <f t="shared" si="28"/>
        <v>-3.2713754646840149E-2</v>
      </c>
      <c r="AI79" s="10">
        <f t="shared" si="29"/>
        <v>-5.5506607929515416E-2</v>
      </c>
      <c r="AJ79" s="10">
        <f t="shared" si="30"/>
        <v>-3.0656039239730228E-2</v>
      </c>
    </row>
    <row r="80" spans="1:36">
      <c r="A80" s="2">
        <v>16</v>
      </c>
      <c r="B80">
        <v>101643</v>
      </c>
      <c r="D80" s="6">
        <v>737</v>
      </c>
      <c r="E80" s="6">
        <v>1389</v>
      </c>
      <c r="F80" s="6">
        <v>1198</v>
      </c>
      <c r="G80" s="6">
        <v>3362</v>
      </c>
      <c r="H80" s="6">
        <f t="shared" si="32"/>
        <v>900.85683999999969</v>
      </c>
      <c r="I80" s="6">
        <f t="shared" si="33"/>
        <v>1076.2533300000002</v>
      </c>
      <c r="J80" s="6">
        <f t="shared" si="34"/>
        <v>1242.7525900000001</v>
      </c>
      <c r="K80" s="6">
        <f t="shared" si="35"/>
        <v>0.27978112955348433</v>
      </c>
      <c r="L80" s="6">
        <f t="shared" si="36"/>
        <v>0.3342544108929662</v>
      </c>
      <c r="M80" s="6">
        <f t="shared" si="37"/>
        <v>0.35175021161321268</v>
      </c>
      <c r="N80" s="6">
        <f t="shared" si="38"/>
        <v>8376.1102835942947</v>
      </c>
      <c r="P80" s="6">
        <v>731</v>
      </c>
      <c r="Q80" s="6">
        <v>1345</v>
      </c>
      <c r="R80" s="6">
        <v>1135</v>
      </c>
      <c r="S80" s="6">
        <v>3262</v>
      </c>
      <c r="T80" s="6">
        <f t="shared" si="39"/>
        <v>893.80103000000031</v>
      </c>
      <c r="U80" s="6">
        <f t="shared" si="40"/>
        <v>1054.8633400000001</v>
      </c>
      <c r="V80" s="6">
        <f t="shared" si="41"/>
        <v>1177.44343</v>
      </c>
      <c r="W80" s="6">
        <f t="shared" si="42"/>
        <v>0.28591497388541753</v>
      </c>
      <c r="X80" s="6">
        <f t="shared" si="43"/>
        <v>0.33743664885772651</v>
      </c>
      <c r="Y80" s="6">
        <f t="shared" si="44"/>
        <v>0.30391746627045207</v>
      </c>
      <c r="Z80" s="6">
        <f t="shared" si="45"/>
        <v>7932.2437282929259</v>
      </c>
      <c r="AB80" s="6">
        <f>P80-D80</f>
        <v>-6</v>
      </c>
      <c r="AC80" s="6">
        <f>Q80-E80</f>
        <v>-44</v>
      </c>
      <c r="AD80" s="6">
        <f>R80-F80</f>
        <v>-63</v>
      </c>
      <c r="AE80" s="6">
        <f>S80-G80</f>
        <v>-100</v>
      </c>
      <c r="AG80" s="10">
        <f t="shared" si="31"/>
        <v>-8.2079343365253077E-3</v>
      </c>
      <c r="AH80" s="10">
        <f t="shared" si="28"/>
        <v>-3.2713754646840149E-2</v>
      </c>
      <c r="AI80" s="10">
        <f t="shared" si="29"/>
        <v>-5.5506607929515416E-2</v>
      </c>
      <c r="AJ80" s="10">
        <f t="shared" si="30"/>
        <v>-3.0656039239730228E-2</v>
      </c>
    </row>
    <row r="81" spans="1:36">
      <c r="A81" s="2">
        <v>17</v>
      </c>
      <c r="B81">
        <v>101885</v>
      </c>
      <c r="D81" s="6">
        <v>737</v>
      </c>
      <c r="E81" s="6">
        <v>1389</v>
      </c>
      <c r="F81" s="6">
        <v>1198</v>
      </c>
      <c r="G81" s="6">
        <v>3362</v>
      </c>
      <c r="H81" s="6">
        <f t="shared" si="32"/>
        <v>900.85683999999969</v>
      </c>
      <c r="I81" s="6">
        <f t="shared" si="33"/>
        <v>1076.2533300000002</v>
      </c>
      <c r="J81" s="6">
        <f t="shared" si="34"/>
        <v>1242.7525900000001</v>
      </c>
      <c r="K81" s="6">
        <f t="shared" si="35"/>
        <v>0.27978112955348433</v>
      </c>
      <c r="L81" s="6">
        <f t="shared" si="36"/>
        <v>0.3342544108929662</v>
      </c>
      <c r="M81" s="6">
        <f t="shared" si="37"/>
        <v>0.35175021161321268</v>
      </c>
      <c r="N81" s="6">
        <f t="shared" si="38"/>
        <v>8376.1102835942947</v>
      </c>
      <c r="P81" s="6">
        <v>731</v>
      </c>
      <c r="Q81" s="6">
        <v>1345</v>
      </c>
      <c r="R81" s="6">
        <v>1135</v>
      </c>
      <c r="S81" s="6">
        <v>3262</v>
      </c>
      <c r="T81" s="6">
        <f t="shared" si="39"/>
        <v>893.80103000000031</v>
      </c>
      <c r="U81" s="6">
        <f t="shared" si="40"/>
        <v>1054.8633400000001</v>
      </c>
      <c r="V81" s="6">
        <f t="shared" si="41"/>
        <v>1177.44343</v>
      </c>
      <c r="W81" s="6">
        <f t="shared" si="42"/>
        <v>0.28591497388541753</v>
      </c>
      <c r="X81" s="6">
        <f t="shared" si="43"/>
        <v>0.33743664885772651</v>
      </c>
      <c r="Y81" s="6">
        <f t="shared" si="44"/>
        <v>0.30391746627045207</v>
      </c>
      <c r="Z81" s="6">
        <f t="shared" si="45"/>
        <v>7932.2437282929259</v>
      </c>
      <c r="AB81" s="6">
        <f>P81-D81</f>
        <v>-6</v>
      </c>
      <c r="AC81" s="6">
        <f>Q81-E81</f>
        <v>-44</v>
      </c>
      <c r="AD81" s="6">
        <f>R81-F81</f>
        <v>-63</v>
      </c>
      <c r="AE81" s="6">
        <f>S81-G81</f>
        <v>-100</v>
      </c>
      <c r="AG81" s="10">
        <f t="shared" si="31"/>
        <v>-8.2079343365253077E-3</v>
      </c>
      <c r="AH81" s="10">
        <f t="shared" si="28"/>
        <v>-3.2713754646840149E-2</v>
      </c>
      <c r="AI81" s="10">
        <f t="shared" si="29"/>
        <v>-5.5506607929515416E-2</v>
      </c>
      <c r="AJ81" s="10">
        <f t="shared" si="30"/>
        <v>-3.0656039239730228E-2</v>
      </c>
    </row>
    <row r="82" spans="1:36">
      <c r="A82" s="2">
        <v>18</v>
      </c>
      <c r="B82">
        <v>102128</v>
      </c>
      <c r="D82" s="6">
        <v>737</v>
      </c>
      <c r="E82" s="6">
        <v>1389</v>
      </c>
      <c r="F82" s="6">
        <v>1198</v>
      </c>
      <c r="G82" s="6">
        <v>3362</v>
      </c>
      <c r="H82" s="6">
        <f t="shared" si="32"/>
        <v>900.85683999999969</v>
      </c>
      <c r="I82" s="6">
        <f t="shared" si="33"/>
        <v>1076.2533300000002</v>
      </c>
      <c r="J82" s="6">
        <f t="shared" si="34"/>
        <v>1242.7525900000001</v>
      </c>
      <c r="K82" s="6">
        <f t="shared" si="35"/>
        <v>0.27978112955348433</v>
      </c>
      <c r="L82" s="6">
        <f t="shared" si="36"/>
        <v>0.3342544108929662</v>
      </c>
      <c r="M82" s="6">
        <f t="shared" si="37"/>
        <v>0.35175021161321268</v>
      </c>
      <c r="N82" s="6">
        <f t="shared" si="38"/>
        <v>8376.1102835942947</v>
      </c>
      <c r="P82" s="6">
        <v>731</v>
      </c>
      <c r="Q82" s="6">
        <v>1345</v>
      </c>
      <c r="R82" s="6">
        <v>1134</v>
      </c>
      <c r="S82" s="6">
        <v>3262</v>
      </c>
      <c r="T82" s="6">
        <f t="shared" si="39"/>
        <v>894.75744000000032</v>
      </c>
      <c r="U82" s="6">
        <f t="shared" si="40"/>
        <v>1055.5952500000003</v>
      </c>
      <c r="V82" s="6">
        <f t="shared" si="41"/>
        <v>1176.8801100000001</v>
      </c>
      <c r="W82" s="6">
        <f t="shared" si="42"/>
        <v>0.28611795066871903</v>
      </c>
      <c r="X82" s="6">
        <f t="shared" si="43"/>
        <v>0.33754930237365127</v>
      </c>
      <c r="Y82" s="6">
        <f t="shared" si="44"/>
        <v>0.30235426861011805</v>
      </c>
      <c r="Z82" s="6">
        <f t="shared" si="45"/>
        <v>7918.043350314083</v>
      </c>
      <c r="AB82" s="6">
        <f>P82-D82</f>
        <v>-6</v>
      </c>
      <c r="AC82" s="6">
        <f>Q82-E82</f>
        <v>-44</v>
      </c>
      <c r="AD82" s="6">
        <f>R82-F82</f>
        <v>-64</v>
      </c>
      <c r="AE82" s="6">
        <f>S82-G82</f>
        <v>-100</v>
      </c>
      <c r="AG82" s="10">
        <f t="shared" si="31"/>
        <v>-8.2079343365253077E-3</v>
      </c>
      <c r="AH82" s="10">
        <f t="shared" si="28"/>
        <v>-3.2713754646840149E-2</v>
      </c>
      <c r="AI82" s="10">
        <f t="shared" si="29"/>
        <v>-5.6437389770723101E-2</v>
      </c>
      <c r="AJ82" s="10">
        <f t="shared" si="30"/>
        <v>-3.0656039239730228E-2</v>
      </c>
    </row>
    <row r="83" spans="1:36">
      <c r="A83" s="2">
        <v>19</v>
      </c>
      <c r="B83">
        <v>102371</v>
      </c>
      <c r="D83" s="6">
        <v>737</v>
      </c>
      <c r="E83" s="6">
        <v>1389</v>
      </c>
      <c r="F83" s="6">
        <v>1198</v>
      </c>
      <c r="G83" s="6">
        <v>3362</v>
      </c>
      <c r="H83" s="6">
        <f t="shared" si="32"/>
        <v>900.85683999999969</v>
      </c>
      <c r="I83" s="6">
        <f t="shared" si="33"/>
        <v>1076.2533300000002</v>
      </c>
      <c r="J83" s="6">
        <f t="shared" si="34"/>
        <v>1242.7525900000001</v>
      </c>
      <c r="K83" s="6">
        <f t="shared" si="35"/>
        <v>0.27978112955348433</v>
      </c>
      <c r="L83" s="6">
        <f t="shared" si="36"/>
        <v>0.3342544108929662</v>
      </c>
      <c r="M83" s="6">
        <f t="shared" si="37"/>
        <v>0.35175021161321268</v>
      </c>
      <c r="N83" s="6">
        <f t="shared" si="38"/>
        <v>8376.1102835942947</v>
      </c>
      <c r="P83" s="6">
        <v>731</v>
      </c>
      <c r="Q83" s="6">
        <v>1345</v>
      </c>
      <c r="R83" s="6">
        <v>1135</v>
      </c>
      <c r="S83" s="6">
        <v>3262</v>
      </c>
      <c r="T83" s="6">
        <f t="shared" si="39"/>
        <v>893.80103000000031</v>
      </c>
      <c r="U83" s="6">
        <f t="shared" si="40"/>
        <v>1054.8633400000001</v>
      </c>
      <c r="V83" s="6">
        <f t="shared" si="41"/>
        <v>1177.44343</v>
      </c>
      <c r="W83" s="6">
        <f t="shared" si="42"/>
        <v>0.28591497388541753</v>
      </c>
      <c r="X83" s="6">
        <f t="shared" si="43"/>
        <v>0.33743664885772651</v>
      </c>
      <c r="Y83" s="6">
        <f t="shared" si="44"/>
        <v>0.30391746627045207</v>
      </c>
      <c r="Z83" s="6">
        <f t="shared" si="45"/>
        <v>7932.2437282929259</v>
      </c>
      <c r="AB83" s="6">
        <f>P83-D83</f>
        <v>-6</v>
      </c>
      <c r="AC83" s="6">
        <f>Q83-E83</f>
        <v>-44</v>
      </c>
      <c r="AD83" s="6">
        <f>R83-F83</f>
        <v>-63</v>
      </c>
      <c r="AE83" s="6">
        <f>S83-G83</f>
        <v>-100</v>
      </c>
      <c r="AG83" s="10">
        <f t="shared" si="31"/>
        <v>-8.2079343365253077E-3</v>
      </c>
      <c r="AH83" s="10">
        <f t="shared" si="28"/>
        <v>-3.2713754646840149E-2</v>
      </c>
      <c r="AI83" s="10">
        <f t="shared" si="29"/>
        <v>-5.5506607929515416E-2</v>
      </c>
      <c r="AJ83" s="10">
        <f t="shared" si="30"/>
        <v>-3.0656039239730228E-2</v>
      </c>
    </row>
    <row r="84" spans="1:36">
      <c r="A84" s="2">
        <v>20</v>
      </c>
      <c r="B84">
        <v>102612</v>
      </c>
      <c r="D84" s="6">
        <v>737</v>
      </c>
      <c r="E84" s="6">
        <v>1388</v>
      </c>
      <c r="F84" s="6">
        <v>1198</v>
      </c>
      <c r="G84" s="6">
        <v>3362</v>
      </c>
      <c r="H84" s="6">
        <f t="shared" si="32"/>
        <v>899.30759999999987</v>
      </c>
      <c r="I84" s="6">
        <f t="shared" si="33"/>
        <v>1074.6749600000001</v>
      </c>
      <c r="J84" s="6">
        <f t="shared" si="34"/>
        <v>1241.9818600000001</v>
      </c>
      <c r="K84" s="6">
        <f t="shared" si="35"/>
        <v>0.27963854152341644</v>
      </c>
      <c r="L84" s="6">
        <f t="shared" si="36"/>
        <v>0.33416879655652409</v>
      </c>
      <c r="M84" s="6">
        <f t="shared" si="37"/>
        <v>0.35291422247693044</v>
      </c>
      <c r="N84" s="6">
        <f t="shared" si="38"/>
        <v>8387.1386534881167</v>
      </c>
      <c r="P84" s="6">
        <v>731</v>
      </c>
      <c r="Q84" s="6">
        <v>1345</v>
      </c>
      <c r="R84" s="6">
        <v>1134</v>
      </c>
      <c r="S84" s="6">
        <v>3261</v>
      </c>
      <c r="T84" s="6">
        <f t="shared" si="39"/>
        <v>894.75744000000032</v>
      </c>
      <c r="U84" s="6">
        <f t="shared" si="40"/>
        <v>1055.5952500000003</v>
      </c>
      <c r="V84" s="6">
        <f t="shared" si="41"/>
        <v>1176.8801100000001</v>
      </c>
      <c r="W84" s="6">
        <f t="shared" si="42"/>
        <v>0.28611795066871903</v>
      </c>
      <c r="X84" s="6">
        <f t="shared" si="43"/>
        <v>0.33754930237365127</v>
      </c>
      <c r="Y84" s="6">
        <f t="shared" si="44"/>
        <v>0.30235426861011805</v>
      </c>
      <c r="Z84" s="6">
        <f t="shared" si="45"/>
        <v>7918.043350314083</v>
      </c>
      <c r="AB84" s="6">
        <f>P84-D84</f>
        <v>-6</v>
      </c>
      <c r="AC84" s="6">
        <f>Q84-E84</f>
        <v>-43</v>
      </c>
      <c r="AD84" s="6">
        <f>R84-F84</f>
        <v>-64</v>
      </c>
      <c r="AE84" s="6">
        <f>S84-G84</f>
        <v>-101</v>
      </c>
      <c r="AG84" s="10">
        <f t="shared" si="31"/>
        <v>-8.2079343365253077E-3</v>
      </c>
      <c r="AH84" s="10">
        <f t="shared" si="28"/>
        <v>-3.197026022304833E-2</v>
      </c>
      <c r="AI84" s="10">
        <f t="shared" si="29"/>
        <v>-5.6437389770723101E-2</v>
      </c>
      <c r="AJ84" s="10">
        <f t="shared" si="30"/>
        <v>-3.097209444955535E-2</v>
      </c>
    </row>
    <row r="85" spans="1:36">
      <c r="A85" s="2">
        <v>21</v>
      </c>
      <c r="B85">
        <v>102855</v>
      </c>
      <c r="D85" s="6">
        <v>737</v>
      </c>
      <c r="E85" s="6">
        <v>1389</v>
      </c>
      <c r="F85" s="6">
        <v>1198</v>
      </c>
      <c r="G85" s="6">
        <v>3362</v>
      </c>
      <c r="H85" s="6">
        <f t="shared" si="32"/>
        <v>900.85683999999969</v>
      </c>
      <c r="I85" s="6">
        <f t="shared" si="33"/>
        <v>1076.2533300000002</v>
      </c>
      <c r="J85" s="6">
        <f t="shared" si="34"/>
        <v>1242.7525900000001</v>
      </c>
      <c r="K85" s="6">
        <f t="shared" si="35"/>
        <v>0.27978112955348433</v>
      </c>
      <c r="L85" s="6">
        <f t="shared" si="36"/>
        <v>0.3342544108929662</v>
      </c>
      <c r="M85" s="6">
        <f t="shared" si="37"/>
        <v>0.35175021161321268</v>
      </c>
      <c r="N85" s="6">
        <f t="shared" si="38"/>
        <v>8376.1102835942947</v>
      </c>
      <c r="P85" s="6">
        <v>731</v>
      </c>
      <c r="Q85" s="6">
        <v>1345</v>
      </c>
      <c r="R85" s="6">
        <v>1134</v>
      </c>
      <c r="S85" s="6">
        <v>3262</v>
      </c>
      <c r="T85" s="6">
        <f t="shared" si="39"/>
        <v>894.75744000000032</v>
      </c>
      <c r="U85" s="6">
        <f t="shared" si="40"/>
        <v>1055.5952500000003</v>
      </c>
      <c r="V85" s="6">
        <f t="shared" si="41"/>
        <v>1176.8801100000001</v>
      </c>
      <c r="W85" s="6">
        <f t="shared" si="42"/>
        <v>0.28611795066871903</v>
      </c>
      <c r="X85" s="6">
        <f t="shared" si="43"/>
        <v>0.33754930237365127</v>
      </c>
      <c r="Y85" s="6">
        <f t="shared" si="44"/>
        <v>0.30235426861011805</v>
      </c>
      <c r="Z85" s="6">
        <f t="shared" si="45"/>
        <v>7918.043350314083</v>
      </c>
      <c r="AB85" s="6">
        <f>P85-D85</f>
        <v>-6</v>
      </c>
      <c r="AC85" s="6">
        <f>Q85-E85</f>
        <v>-44</v>
      </c>
      <c r="AD85" s="6">
        <f>R85-F85</f>
        <v>-64</v>
      </c>
      <c r="AE85" s="6">
        <f>S85-G85</f>
        <v>-100</v>
      </c>
      <c r="AG85" s="10">
        <f t="shared" si="31"/>
        <v>-8.2079343365253077E-3</v>
      </c>
      <c r="AH85" s="10">
        <f t="shared" si="28"/>
        <v>-3.2713754646840149E-2</v>
      </c>
      <c r="AI85" s="10">
        <f t="shared" si="29"/>
        <v>-5.6437389770723101E-2</v>
      </c>
      <c r="AJ85" s="10">
        <f t="shared" si="30"/>
        <v>-3.0656039239730228E-2</v>
      </c>
    </row>
    <row r="86" spans="1:36">
      <c r="A86" s="2">
        <v>22</v>
      </c>
      <c r="B86">
        <v>103098</v>
      </c>
      <c r="D86" s="6">
        <v>737</v>
      </c>
      <c r="E86" s="6">
        <v>1389</v>
      </c>
      <c r="F86" s="6">
        <v>1198</v>
      </c>
      <c r="G86" s="6">
        <v>3361</v>
      </c>
      <c r="H86" s="6">
        <f t="shared" si="32"/>
        <v>900.85683999999969</v>
      </c>
      <c r="I86" s="6">
        <f t="shared" si="33"/>
        <v>1076.2533300000002</v>
      </c>
      <c r="J86" s="6">
        <f t="shared" si="34"/>
        <v>1242.7525900000001</v>
      </c>
      <c r="K86" s="6">
        <f t="shared" si="35"/>
        <v>0.27978112955348433</v>
      </c>
      <c r="L86" s="6">
        <f t="shared" si="36"/>
        <v>0.3342544108929662</v>
      </c>
      <c r="M86" s="6">
        <f t="shared" si="37"/>
        <v>0.35175021161321268</v>
      </c>
      <c r="N86" s="6">
        <f t="shared" si="38"/>
        <v>8376.1102835942947</v>
      </c>
      <c r="P86" s="6">
        <v>731</v>
      </c>
      <c r="Q86" s="6">
        <v>1345</v>
      </c>
      <c r="R86" s="6">
        <v>1134</v>
      </c>
      <c r="S86" s="6">
        <v>3261</v>
      </c>
      <c r="T86" s="6">
        <f t="shared" si="39"/>
        <v>894.75744000000032</v>
      </c>
      <c r="U86" s="6">
        <f t="shared" si="40"/>
        <v>1055.5952500000003</v>
      </c>
      <c r="V86" s="6">
        <f t="shared" si="41"/>
        <v>1176.8801100000001</v>
      </c>
      <c r="W86" s="6">
        <f t="shared" si="42"/>
        <v>0.28611795066871903</v>
      </c>
      <c r="X86" s="6">
        <f t="shared" si="43"/>
        <v>0.33754930237365127</v>
      </c>
      <c r="Y86" s="6">
        <f t="shared" si="44"/>
        <v>0.30235426861011805</v>
      </c>
      <c r="Z86" s="6">
        <f t="shared" si="45"/>
        <v>7918.043350314083</v>
      </c>
      <c r="AB86" s="6">
        <f>P86-D86</f>
        <v>-6</v>
      </c>
      <c r="AC86" s="6">
        <f>Q86-E86</f>
        <v>-44</v>
      </c>
      <c r="AD86" s="6">
        <f>R86-F86</f>
        <v>-64</v>
      </c>
      <c r="AE86" s="6">
        <f>S86-G86</f>
        <v>-100</v>
      </c>
      <c r="AG86" s="10">
        <f t="shared" si="31"/>
        <v>-8.2079343365253077E-3</v>
      </c>
      <c r="AH86" s="10">
        <f t="shared" si="28"/>
        <v>-3.2713754646840149E-2</v>
      </c>
      <c r="AI86" s="10">
        <f t="shared" si="29"/>
        <v>-5.6437389770723101E-2</v>
      </c>
      <c r="AJ86" s="10">
        <f t="shared" si="30"/>
        <v>-3.0665440049064702E-2</v>
      </c>
    </row>
    <row r="87" spans="1:36">
      <c r="A87" s="2">
        <v>23</v>
      </c>
      <c r="B87">
        <v>103341</v>
      </c>
      <c r="D87" s="6">
        <v>737</v>
      </c>
      <c r="E87" s="6">
        <v>1388</v>
      </c>
      <c r="F87" s="6">
        <v>1198</v>
      </c>
      <c r="G87" s="6">
        <v>3361</v>
      </c>
      <c r="H87" s="6">
        <f t="shared" si="32"/>
        <v>899.30759999999987</v>
      </c>
      <c r="I87" s="6">
        <f t="shared" si="33"/>
        <v>1074.6749600000001</v>
      </c>
      <c r="J87" s="6">
        <f t="shared" si="34"/>
        <v>1241.9818600000001</v>
      </c>
      <c r="K87" s="6">
        <f t="shared" si="35"/>
        <v>0.27963854152341644</v>
      </c>
      <c r="L87" s="6">
        <f t="shared" si="36"/>
        <v>0.33416879655652409</v>
      </c>
      <c r="M87" s="6">
        <f t="shared" si="37"/>
        <v>0.35291422247693044</v>
      </c>
      <c r="N87" s="6">
        <f t="shared" si="38"/>
        <v>8387.1386534881167</v>
      </c>
      <c r="P87" s="6">
        <v>731</v>
      </c>
      <c r="Q87" s="6">
        <v>1345</v>
      </c>
      <c r="R87" s="6">
        <v>1134</v>
      </c>
      <c r="S87" s="6">
        <v>3261</v>
      </c>
      <c r="T87" s="6">
        <f t="shared" si="39"/>
        <v>894.75744000000032</v>
      </c>
      <c r="U87" s="6">
        <f t="shared" si="40"/>
        <v>1055.5952500000003</v>
      </c>
      <c r="V87" s="6">
        <f t="shared" si="41"/>
        <v>1176.8801100000001</v>
      </c>
      <c r="W87" s="6">
        <f t="shared" si="42"/>
        <v>0.28611795066871903</v>
      </c>
      <c r="X87" s="6">
        <f t="shared" si="43"/>
        <v>0.33754930237365127</v>
      </c>
      <c r="Y87" s="6">
        <f t="shared" si="44"/>
        <v>0.30235426861011805</v>
      </c>
      <c r="Z87" s="6">
        <f t="shared" si="45"/>
        <v>7918.043350314083</v>
      </c>
      <c r="AB87" s="6">
        <f>P87-D87</f>
        <v>-6</v>
      </c>
      <c r="AC87" s="6">
        <f>Q87-E87</f>
        <v>-43</v>
      </c>
      <c r="AD87" s="6">
        <f>R87-F87</f>
        <v>-64</v>
      </c>
      <c r="AE87" s="6">
        <f>S87-G87</f>
        <v>-100</v>
      </c>
      <c r="AG87" s="10">
        <f t="shared" si="31"/>
        <v>-8.2079343365253077E-3</v>
      </c>
      <c r="AH87" s="10">
        <f t="shared" si="28"/>
        <v>-3.197026022304833E-2</v>
      </c>
      <c r="AI87" s="10">
        <f t="shared" si="29"/>
        <v>-5.6437389770723101E-2</v>
      </c>
      <c r="AJ87" s="10">
        <f t="shared" si="30"/>
        <v>-3.0665440049064702E-2</v>
      </c>
    </row>
    <row r="88" spans="1:36">
      <c r="A88" s="2">
        <v>24</v>
      </c>
      <c r="B88">
        <v>103582</v>
      </c>
      <c r="D88" s="6">
        <v>737</v>
      </c>
      <c r="E88" s="6">
        <v>1389</v>
      </c>
      <c r="F88" s="6">
        <v>1198</v>
      </c>
      <c r="G88" s="6">
        <v>3361</v>
      </c>
      <c r="H88" s="6">
        <f t="shared" si="32"/>
        <v>900.85683999999969</v>
      </c>
      <c r="I88" s="6">
        <f t="shared" si="33"/>
        <v>1076.2533300000002</v>
      </c>
      <c r="J88" s="6">
        <f t="shared" si="34"/>
        <v>1242.7525900000001</v>
      </c>
      <c r="K88" s="6">
        <f t="shared" si="35"/>
        <v>0.27978112955348433</v>
      </c>
      <c r="L88" s="6">
        <f t="shared" si="36"/>
        <v>0.3342544108929662</v>
      </c>
      <c r="M88" s="6">
        <f t="shared" si="37"/>
        <v>0.35175021161321268</v>
      </c>
      <c r="N88" s="6">
        <f t="shared" si="38"/>
        <v>8376.1102835942947</v>
      </c>
      <c r="P88" s="6">
        <v>731</v>
      </c>
      <c r="Q88" s="6">
        <v>1345</v>
      </c>
      <c r="R88" s="6">
        <v>1134</v>
      </c>
      <c r="S88" s="6">
        <v>3261</v>
      </c>
      <c r="T88" s="6">
        <f t="shared" si="39"/>
        <v>894.75744000000032</v>
      </c>
      <c r="U88" s="6">
        <f t="shared" si="40"/>
        <v>1055.5952500000003</v>
      </c>
      <c r="V88" s="6">
        <f t="shared" si="41"/>
        <v>1176.8801100000001</v>
      </c>
      <c r="W88" s="6">
        <f t="shared" si="42"/>
        <v>0.28611795066871903</v>
      </c>
      <c r="X88" s="6">
        <f t="shared" si="43"/>
        <v>0.33754930237365127</v>
      </c>
      <c r="Y88" s="6">
        <f t="shared" si="44"/>
        <v>0.30235426861011805</v>
      </c>
      <c r="Z88" s="6">
        <f t="shared" si="45"/>
        <v>7918.043350314083</v>
      </c>
      <c r="AB88" s="6">
        <f>P88-D88</f>
        <v>-6</v>
      </c>
      <c r="AC88" s="6">
        <f>Q88-E88</f>
        <v>-44</v>
      </c>
      <c r="AD88" s="6">
        <f>R88-F88</f>
        <v>-64</v>
      </c>
      <c r="AE88" s="6">
        <f>S88-G88</f>
        <v>-100</v>
      </c>
      <c r="AG88" s="10">
        <f t="shared" si="31"/>
        <v>-8.2079343365253077E-3</v>
      </c>
      <c r="AH88" s="10">
        <f t="shared" si="28"/>
        <v>-3.2713754646840149E-2</v>
      </c>
      <c r="AI88" s="10">
        <f t="shared" si="29"/>
        <v>-5.6437389770723101E-2</v>
      </c>
      <c r="AJ88" s="10">
        <f t="shared" si="30"/>
        <v>-3.0665440049064702E-2</v>
      </c>
    </row>
    <row r="89" spans="1:36">
      <c r="A89" s="2">
        <v>25</v>
      </c>
      <c r="B89">
        <v>103825</v>
      </c>
      <c r="D89" s="6">
        <v>737</v>
      </c>
      <c r="E89" s="6">
        <v>1388</v>
      </c>
      <c r="F89" s="6">
        <v>1198</v>
      </c>
      <c r="G89" s="6">
        <v>3361</v>
      </c>
      <c r="H89" s="6">
        <f t="shared" si="32"/>
        <v>899.30759999999987</v>
      </c>
      <c r="I89" s="6">
        <f t="shared" si="33"/>
        <v>1074.6749600000001</v>
      </c>
      <c r="J89" s="6">
        <f t="shared" si="34"/>
        <v>1241.9818600000001</v>
      </c>
      <c r="K89" s="6">
        <f t="shared" si="35"/>
        <v>0.27963854152341644</v>
      </c>
      <c r="L89" s="6">
        <f t="shared" si="36"/>
        <v>0.33416879655652409</v>
      </c>
      <c r="M89" s="6">
        <f t="shared" si="37"/>
        <v>0.35291422247693044</v>
      </c>
      <c r="N89" s="6">
        <f t="shared" si="38"/>
        <v>8387.1386534881167</v>
      </c>
      <c r="P89" s="6">
        <v>731</v>
      </c>
      <c r="Q89" s="6">
        <v>1345</v>
      </c>
      <c r="R89" s="6">
        <v>1134</v>
      </c>
      <c r="S89" s="6">
        <v>3261</v>
      </c>
      <c r="T89" s="6">
        <f t="shared" si="39"/>
        <v>894.75744000000032</v>
      </c>
      <c r="U89" s="6">
        <f t="shared" si="40"/>
        <v>1055.5952500000003</v>
      </c>
      <c r="V89" s="6">
        <f t="shared" si="41"/>
        <v>1176.8801100000001</v>
      </c>
      <c r="W89" s="6">
        <f t="shared" si="42"/>
        <v>0.28611795066871903</v>
      </c>
      <c r="X89" s="6">
        <f t="shared" si="43"/>
        <v>0.33754930237365127</v>
      </c>
      <c r="Y89" s="6">
        <f t="shared" si="44"/>
        <v>0.30235426861011805</v>
      </c>
      <c r="Z89" s="6">
        <f t="shared" si="45"/>
        <v>7918.043350314083</v>
      </c>
      <c r="AB89" s="6">
        <f>P89-D89</f>
        <v>-6</v>
      </c>
      <c r="AC89" s="6">
        <f>Q89-E89</f>
        <v>-43</v>
      </c>
      <c r="AD89" s="6">
        <f>R89-F89</f>
        <v>-64</v>
      </c>
      <c r="AE89" s="6">
        <f>S89-G89</f>
        <v>-100</v>
      </c>
      <c r="AG89" s="10">
        <f t="shared" si="31"/>
        <v>-8.2079343365253077E-3</v>
      </c>
      <c r="AH89" s="10">
        <f t="shared" si="28"/>
        <v>-3.197026022304833E-2</v>
      </c>
      <c r="AI89" s="10">
        <f t="shared" si="29"/>
        <v>-5.6437389770723101E-2</v>
      </c>
      <c r="AJ89" s="10">
        <f t="shared" si="30"/>
        <v>-3.0665440049064702E-2</v>
      </c>
    </row>
    <row r="90" spans="1:36">
      <c r="A90" s="2">
        <v>26</v>
      </c>
      <c r="B90">
        <v>104068</v>
      </c>
      <c r="D90" s="6">
        <v>737</v>
      </c>
      <c r="E90" s="6">
        <v>1388</v>
      </c>
      <c r="F90" s="6">
        <v>1198</v>
      </c>
      <c r="G90" s="6">
        <v>3361</v>
      </c>
      <c r="H90" s="6">
        <f t="shared" si="32"/>
        <v>899.30759999999987</v>
      </c>
      <c r="I90" s="6">
        <f t="shared" si="33"/>
        <v>1074.6749600000001</v>
      </c>
      <c r="J90" s="6">
        <f t="shared" si="34"/>
        <v>1241.9818600000001</v>
      </c>
      <c r="K90" s="6">
        <f t="shared" si="35"/>
        <v>0.27963854152341644</v>
      </c>
      <c r="L90" s="6">
        <f t="shared" si="36"/>
        <v>0.33416879655652409</v>
      </c>
      <c r="M90" s="6">
        <f t="shared" si="37"/>
        <v>0.35291422247693044</v>
      </c>
      <c r="N90" s="6">
        <f t="shared" si="38"/>
        <v>8387.1386534881167</v>
      </c>
      <c r="P90" s="6">
        <v>731</v>
      </c>
      <c r="Q90" s="6">
        <v>1345</v>
      </c>
      <c r="R90" s="6">
        <v>1134</v>
      </c>
      <c r="S90" s="6">
        <v>3261</v>
      </c>
      <c r="T90" s="6">
        <f t="shared" si="39"/>
        <v>894.75744000000032</v>
      </c>
      <c r="U90" s="6">
        <f t="shared" si="40"/>
        <v>1055.5952500000003</v>
      </c>
      <c r="V90" s="6">
        <f t="shared" si="41"/>
        <v>1176.8801100000001</v>
      </c>
      <c r="W90" s="6">
        <f t="shared" si="42"/>
        <v>0.28611795066871903</v>
      </c>
      <c r="X90" s="6">
        <f t="shared" si="43"/>
        <v>0.33754930237365127</v>
      </c>
      <c r="Y90" s="6">
        <f t="shared" si="44"/>
        <v>0.30235426861011805</v>
      </c>
      <c r="Z90" s="6">
        <f t="shared" si="45"/>
        <v>7918.043350314083</v>
      </c>
      <c r="AB90" s="6">
        <f>P90-D90</f>
        <v>-6</v>
      </c>
      <c r="AC90" s="6">
        <f>Q90-E90</f>
        <v>-43</v>
      </c>
      <c r="AD90" s="6">
        <f>R90-F90</f>
        <v>-64</v>
      </c>
      <c r="AE90" s="6">
        <f>S90-G90</f>
        <v>-100</v>
      </c>
      <c r="AG90" s="10">
        <f t="shared" si="31"/>
        <v>-8.2079343365253077E-3</v>
      </c>
      <c r="AH90" s="10">
        <f t="shared" si="28"/>
        <v>-3.197026022304833E-2</v>
      </c>
      <c r="AI90" s="10">
        <f t="shared" si="29"/>
        <v>-5.6437389770723101E-2</v>
      </c>
      <c r="AJ90" s="10">
        <f t="shared" si="30"/>
        <v>-3.0665440049064702E-2</v>
      </c>
    </row>
    <row r="91" spans="1:36">
      <c r="A91" s="2">
        <v>27</v>
      </c>
      <c r="B91">
        <v>104310</v>
      </c>
      <c r="D91" s="6">
        <v>737</v>
      </c>
      <c r="E91" s="6">
        <v>1388</v>
      </c>
      <c r="F91" s="6">
        <v>1198</v>
      </c>
      <c r="G91" s="6">
        <v>3361</v>
      </c>
      <c r="H91" s="6">
        <f t="shared" si="32"/>
        <v>899.30759999999987</v>
      </c>
      <c r="I91" s="6">
        <f t="shared" si="33"/>
        <v>1074.6749600000001</v>
      </c>
      <c r="J91" s="6">
        <f t="shared" si="34"/>
        <v>1241.9818600000001</v>
      </c>
      <c r="K91" s="6">
        <f t="shared" si="35"/>
        <v>0.27963854152341644</v>
      </c>
      <c r="L91" s="6">
        <f t="shared" si="36"/>
        <v>0.33416879655652409</v>
      </c>
      <c r="M91" s="6">
        <f t="shared" si="37"/>
        <v>0.35291422247693044</v>
      </c>
      <c r="N91" s="6">
        <f t="shared" si="38"/>
        <v>8387.1386534881167</v>
      </c>
      <c r="P91" s="6">
        <v>731</v>
      </c>
      <c r="Q91" s="6">
        <v>1345</v>
      </c>
      <c r="R91" s="6">
        <v>1134</v>
      </c>
      <c r="S91" s="6">
        <v>3261</v>
      </c>
      <c r="T91" s="6">
        <f t="shared" si="39"/>
        <v>894.75744000000032</v>
      </c>
      <c r="U91" s="6">
        <f t="shared" si="40"/>
        <v>1055.5952500000003</v>
      </c>
      <c r="V91" s="6">
        <f t="shared" si="41"/>
        <v>1176.8801100000001</v>
      </c>
      <c r="W91" s="6">
        <f t="shared" si="42"/>
        <v>0.28611795066871903</v>
      </c>
      <c r="X91" s="6">
        <f t="shared" si="43"/>
        <v>0.33754930237365127</v>
      </c>
      <c r="Y91" s="6">
        <f t="shared" si="44"/>
        <v>0.30235426861011805</v>
      </c>
      <c r="Z91" s="6">
        <f t="shared" si="45"/>
        <v>7918.043350314083</v>
      </c>
      <c r="AB91" s="6">
        <f>P91-D91</f>
        <v>-6</v>
      </c>
      <c r="AC91" s="6">
        <f>Q91-E91</f>
        <v>-43</v>
      </c>
      <c r="AD91" s="6">
        <f>R91-F91</f>
        <v>-64</v>
      </c>
      <c r="AE91" s="6">
        <f>S91-G91</f>
        <v>-100</v>
      </c>
      <c r="AG91" s="10">
        <f t="shared" si="31"/>
        <v>-8.2079343365253077E-3</v>
      </c>
      <c r="AH91" s="10">
        <f t="shared" si="28"/>
        <v>-3.197026022304833E-2</v>
      </c>
      <c r="AI91" s="10">
        <f t="shared" si="29"/>
        <v>-5.6437389770723101E-2</v>
      </c>
      <c r="AJ91" s="10">
        <f t="shared" si="30"/>
        <v>-3.0665440049064702E-2</v>
      </c>
    </row>
    <row r="92" spans="1:36">
      <c r="A92" s="2">
        <v>28</v>
      </c>
      <c r="B92">
        <v>104552</v>
      </c>
      <c r="D92" s="6">
        <v>737</v>
      </c>
      <c r="E92" s="6">
        <v>1388</v>
      </c>
      <c r="F92" s="6">
        <v>1198</v>
      </c>
      <c r="G92" s="6">
        <v>3361</v>
      </c>
      <c r="H92" s="6">
        <f t="shared" si="32"/>
        <v>899.30759999999987</v>
      </c>
      <c r="I92" s="6">
        <f t="shared" si="33"/>
        <v>1074.6749600000001</v>
      </c>
      <c r="J92" s="6">
        <f t="shared" si="34"/>
        <v>1241.9818600000001</v>
      </c>
      <c r="K92" s="6">
        <f t="shared" si="35"/>
        <v>0.27963854152341644</v>
      </c>
      <c r="L92" s="6">
        <f t="shared" si="36"/>
        <v>0.33416879655652409</v>
      </c>
      <c r="M92" s="6">
        <f t="shared" si="37"/>
        <v>0.35291422247693044</v>
      </c>
      <c r="N92" s="6">
        <f t="shared" si="38"/>
        <v>8387.1386534881167</v>
      </c>
      <c r="P92" s="6">
        <v>731</v>
      </c>
      <c r="Q92" s="6">
        <v>1345</v>
      </c>
      <c r="R92" s="6">
        <v>1134</v>
      </c>
      <c r="S92" s="6">
        <v>3261</v>
      </c>
      <c r="T92" s="6">
        <f t="shared" si="39"/>
        <v>894.75744000000032</v>
      </c>
      <c r="U92" s="6">
        <f t="shared" si="40"/>
        <v>1055.5952500000003</v>
      </c>
      <c r="V92" s="6">
        <f t="shared" si="41"/>
        <v>1176.8801100000001</v>
      </c>
      <c r="W92" s="6">
        <f t="shared" si="42"/>
        <v>0.28611795066871903</v>
      </c>
      <c r="X92" s="6">
        <f t="shared" si="43"/>
        <v>0.33754930237365127</v>
      </c>
      <c r="Y92" s="6">
        <f t="shared" si="44"/>
        <v>0.30235426861011805</v>
      </c>
      <c r="Z92" s="6">
        <f t="shared" si="45"/>
        <v>7918.043350314083</v>
      </c>
      <c r="AB92" s="6">
        <f>P92-D92</f>
        <v>-6</v>
      </c>
      <c r="AC92" s="6">
        <f>Q92-E92</f>
        <v>-43</v>
      </c>
      <c r="AD92" s="6">
        <f>R92-F92</f>
        <v>-64</v>
      </c>
      <c r="AE92" s="6">
        <f>S92-G92</f>
        <v>-100</v>
      </c>
      <c r="AG92" s="10">
        <f t="shared" si="31"/>
        <v>-8.2079343365253077E-3</v>
      </c>
      <c r="AH92" s="10">
        <f t="shared" si="28"/>
        <v>-3.197026022304833E-2</v>
      </c>
      <c r="AI92" s="10">
        <f t="shared" si="29"/>
        <v>-5.6437389770723101E-2</v>
      </c>
      <c r="AJ92" s="10">
        <f t="shared" si="30"/>
        <v>-3.0665440049064702E-2</v>
      </c>
    </row>
    <row r="93" spans="1:36">
      <c r="A93" s="2">
        <v>29</v>
      </c>
      <c r="B93">
        <v>104795</v>
      </c>
      <c r="D93" s="6">
        <v>737</v>
      </c>
      <c r="E93" s="6">
        <v>1388</v>
      </c>
      <c r="F93" s="6">
        <v>1198</v>
      </c>
      <c r="G93" s="6">
        <v>3360</v>
      </c>
      <c r="H93" s="6">
        <f t="shared" si="32"/>
        <v>899.30759999999987</v>
      </c>
      <c r="I93" s="6">
        <f t="shared" si="33"/>
        <v>1074.6749600000001</v>
      </c>
      <c r="J93" s="6">
        <f t="shared" si="34"/>
        <v>1241.9818600000001</v>
      </c>
      <c r="K93" s="6">
        <f t="shared" si="35"/>
        <v>0.27963854152341644</v>
      </c>
      <c r="L93" s="6">
        <f t="shared" si="36"/>
        <v>0.33416879655652409</v>
      </c>
      <c r="M93" s="6">
        <f t="shared" si="37"/>
        <v>0.35291422247693044</v>
      </c>
      <c r="N93" s="6">
        <f t="shared" si="38"/>
        <v>8387.1386534881167</v>
      </c>
      <c r="P93" s="6">
        <v>731</v>
      </c>
      <c r="Q93" s="6">
        <v>1345</v>
      </c>
      <c r="R93" s="6">
        <v>1134</v>
      </c>
      <c r="S93" s="6">
        <v>3261</v>
      </c>
      <c r="T93" s="6">
        <f t="shared" si="39"/>
        <v>894.75744000000032</v>
      </c>
      <c r="U93" s="6">
        <f t="shared" si="40"/>
        <v>1055.5952500000003</v>
      </c>
      <c r="V93" s="6">
        <f t="shared" si="41"/>
        <v>1176.8801100000001</v>
      </c>
      <c r="W93" s="6">
        <f t="shared" si="42"/>
        <v>0.28611795066871903</v>
      </c>
      <c r="X93" s="6">
        <f t="shared" si="43"/>
        <v>0.33754930237365127</v>
      </c>
      <c r="Y93" s="6">
        <f t="shared" si="44"/>
        <v>0.30235426861011805</v>
      </c>
      <c r="Z93" s="6">
        <f t="shared" si="45"/>
        <v>7918.043350314083</v>
      </c>
      <c r="AB93" s="6">
        <f>P93-D93</f>
        <v>-6</v>
      </c>
      <c r="AC93" s="6">
        <f>Q93-E93</f>
        <v>-43</v>
      </c>
      <c r="AD93" s="6">
        <f>R93-F93</f>
        <v>-64</v>
      </c>
      <c r="AE93" s="6">
        <f>S93-G93</f>
        <v>-99</v>
      </c>
      <c r="AG93" s="10">
        <f t="shared" si="31"/>
        <v>-8.2079343365253077E-3</v>
      </c>
      <c r="AH93" s="10">
        <f t="shared" si="28"/>
        <v>-3.197026022304833E-2</v>
      </c>
      <c r="AI93" s="10">
        <f t="shared" si="29"/>
        <v>-5.6437389770723101E-2</v>
      </c>
      <c r="AJ93" s="10">
        <f t="shared" si="30"/>
        <v>-3.0358785648574058E-2</v>
      </c>
    </row>
    <row r="94" spans="1:36">
      <c r="A94" s="2">
        <v>30</v>
      </c>
      <c r="B94">
        <v>105037</v>
      </c>
      <c r="D94" s="6">
        <v>737</v>
      </c>
      <c r="E94" s="6">
        <v>1388</v>
      </c>
      <c r="F94" s="6">
        <v>1198</v>
      </c>
      <c r="G94" s="6">
        <v>3360</v>
      </c>
      <c r="H94" s="6">
        <f t="shared" si="32"/>
        <v>899.30759999999987</v>
      </c>
      <c r="I94" s="6">
        <f t="shared" si="33"/>
        <v>1074.6749600000001</v>
      </c>
      <c r="J94" s="6">
        <f t="shared" si="34"/>
        <v>1241.9818600000001</v>
      </c>
      <c r="K94" s="6">
        <f t="shared" si="35"/>
        <v>0.27963854152341644</v>
      </c>
      <c r="L94" s="6">
        <f t="shared" si="36"/>
        <v>0.33416879655652409</v>
      </c>
      <c r="M94" s="6">
        <f t="shared" si="37"/>
        <v>0.35291422247693044</v>
      </c>
      <c r="N94" s="6">
        <f t="shared" si="38"/>
        <v>8387.1386534881167</v>
      </c>
      <c r="P94" s="6">
        <v>731</v>
      </c>
      <c r="Q94" s="6">
        <v>1345</v>
      </c>
      <c r="R94" s="6">
        <v>1134</v>
      </c>
      <c r="S94" s="6">
        <v>3261</v>
      </c>
      <c r="T94" s="6">
        <f t="shared" si="39"/>
        <v>894.75744000000032</v>
      </c>
      <c r="U94" s="6">
        <f t="shared" si="40"/>
        <v>1055.5952500000003</v>
      </c>
      <c r="V94" s="6">
        <f t="shared" si="41"/>
        <v>1176.8801100000001</v>
      </c>
      <c r="W94" s="6">
        <f t="shared" si="42"/>
        <v>0.28611795066871903</v>
      </c>
      <c r="X94" s="6">
        <f t="shared" si="43"/>
        <v>0.33754930237365127</v>
      </c>
      <c r="Y94" s="6">
        <f t="shared" si="44"/>
        <v>0.30235426861011805</v>
      </c>
      <c r="Z94" s="6">
        <f t="shared" si="45"/>
        <v>7918.043350314083</v>
      </c>
      <c r="AB94" s="6">
        <f>P94-D94</f>
        <v>-6</v>
      </c>
      <c r="AC94" s="6">
        <f>Q94-E94</f>
        <v>-43</v>
      </c>
      <c r="AD94" s="6">
        <f>R94-F94</f>
        <v>-64</v>
      </c>
      <c r="AE94" s="6">
        <f>S94-G94</f>
        <v>-99</v>
      </c>
      <c r="AG94" s="10">
        <f t="shared" si="31"/>
        <v>-8.2079343365253077E-3</v>
      </c>
      <c r="AH94" s="10">
        <f t="shared" si="28"/>
        <v>-3.197026022304833E-2</v>
      </c>
      <c r="AI94" s="10">
        <f t="shared" si="29"/>
        <v>-5.6437389770723101E-2</v>
      </c>
      <c r="AJ94" s="10">
        <f t="shared" si="30"/>
        <v>-3.0358785648574058E-2</v>
      </c>
    </row>
    <row r="95" spans="1:36">
      <c r="A95" s="2">
        <v>31</v>
      </c>
      <c r="B95">
        <v>105280</v>
      </c>
      <c r="D95" s="6">
        <v>737</v>
      </c>
      <c r="E95" s="6">
        <v>1388</v>
      </c>
      <c r="F95" s="6">
        <v>1198</v>
      </c>
      <c r="G95" s="6">
        <v>3360</v>
      </c>
      <c r="H95" s="6">
        <f t="shared" si="32"/>
        <v>899.30759999999987</v>
      </c>
      <c r="I95" s="6">
        <f t="shared" si="33"/>
        <v>1074.6749600000001</v>
      </c>
      <c r="J95" s="6">
        <f t="shared" si="34"/>
        <v>1241.9818600000001</v>
      </c>
      <c r="K95" s="6">
        <f t="shared" si="35"/>
        <v>0.27963854152341644</v>
      </c>
      <c r="L95" s="6">
        <f t="shared" si="36"/>
        <v>0.33416879655652409</v>
      </c>
      <c r="M95" s="6">
        <f t="shared" si="37"/>
        <v>0.35291422247693044</v>
      </c>
      <c r="N95" s="6">
        <f t="shared" si="38"/>
        <v>8387.1386534881167</v>
      </c>
      <c r="P95" s="6">
        <v>731</v>
      </c>
      <c r="Q95" s="6">
        <v>1345</v>
      </c>
      <c r="R95" s="6">
        <v>1134</v>
      </c>
      <c r="S95" s="6">
        <v>3261</v>
      </c>
      <c r="T95" s="6">
        <f t="shared" si="39"/>
        <v>894.75744000000032</v>
      </c>
      <c r="U95" s="6">
        <f t="shared" si="40"/>
        <v>1055.5952500000003</v>
      </c>
      <c r="V95" s="6">
        <f t="shared" si="41"/>
        <v>1176.8801100000001</v>
      </c>
      <c r="W95" s="6">
        <f t="shared" si="42"/>
        <v>0.28611795066871903</v>
      </c>
      <c r="X95" s="6">
        <f t="shared" si="43"/>
        <v>0.33754930237365127</v>
      </c>
      <c r="Y95" s="6">
        <f t="shared" si="44"/>
        <v>0.30235426861011805</v>
      </c>
      <c r="Z95" s="6">
        <f t="shared" si="45"/>
        <v>7918.043350314083</v>
      </c>
      <c r="AB95" s="6">
        <f>P95-D95</f>
        <v>-6</v>
      </c>
      <c r="AC95" s="6">
        <f>Q95-E95</f>
        <v>-43</v>
      </c>
      <c r="AD95" s="6">
        <f>R95-F95</f>
        <v>-64</v>
      </c>
      <c r="AE95" s="6">
        <f>S95-G95</f>
        <v>-99</v>
      </c>
      <c r="AG95" s="10">
        <f t="shared" si="31"/>
        <v>-8.2079343365253077E-3</v>
      </c>
      <c r="AH95" s="10">
        <f t="shared" si="28"/>
        <v>-3.197026022304833E-2</v>
      </c>
      <c r="AI95" s="10">
        <f t="shared" si="29"/>
        <v>-5.6437389770723101E-2</v>
      </c>
      <c r="AJ95" s="10">
        <f t="shared" si="30"/>
        <v>-3.0358785648574058E-2</v>
      </c>
    </row>
    <row r="96" spans="1:36">
      <c r="A96" s="2">
        <v>32</v>
      </c>
      <c r="B96">
        <v>105523</v>
      </c>
      <c r="D96" s="6">
        <v>737</v>
      </c>
      <c r="E96" s="6">
        <v>1388</v>
      </c>
      <c r="F96" s="6">
        <v>1197</v>
      </c>
      <c r="G96" s="6">
        <v>3360</v>
      </c>
      <c r="H96" s="6">
        <f t="shared" si="32"/>
        <v>900.26400999999987</v>
      </c>
      <c r="I96" s="6">
        <f t="shared" si="33"/>
        <v>1075.4068700000003</v>
      </c>
      <c r="J96" s="6">
        <f t="shared" si="34"/>
        <v>1241.4185400000001</v>
      </c>
      <c r="K96" s="6">
        <f t="shared" si="35"/>
        <v>0.2798380437930133</v>
      </c>
      <c r="L96" s="6">
        <f t="shared" si="36"/>
        <v>0.33427944629527895</v>
      </c>
      <c r="M96" s="6">
        <f t="shared" si="37"/>
        <v>0.35130758841363791</v>
      </c>
      <c r="N96" s="6">
        <f t="shared" si="38"/>
        <v>8371.9195134125112</v>
      </c>
      <c r="P96" s="6">
        <v>731</v>
      </c>
      <c r="Q96" s="6">
        <v>1345</v>
      </c>
      <c r="R96" s="6">
        <v>1134</v>
      </c>
      <c r="S96" s="6">
        <v>3261</v>
      </c>
      <c r="T96" s="6">
        <f t="shared" si="39"/>
        <v>894.75744000000032</v>
      </c>
      <c r="U96" s="6">
        <f t="shared" si="40"/>
        <v>1055.5952500000003</v>
      </c>
      <c r="V96" s="6">
        <f t="shared" si="41"/>
        <v>1176.8801100000001</v>
      </c>
      <c r="W96" s="6">
        <f t="shared" si="42"/>
        <v>0.28611795066871903</v>
      </c>
      <c r="X96" s="6">
        <f t="shared" si="43"/>
        <v>0.33754930237365127</v>
      </c>
      <c r="Y96" s="6">
        <f t="shared" si="44"/>
        <v>0.30235426861011805</v>
      </c>
      <c r="Z96" s="6">
        <f t="shared" si="45"/>
        <v>7918.043350314083</v>
      </c>
      <c r="AB96" s="6">
        <f>P96-D96</f>
        <v>-6</v>
      </c>
      <c r="AC96" s="6">
        <f>Q96-E96</f>
        <v>-43</v>
      </c>
      <c r="AD96" s="6">
        <f>R96-F96</f>
        <v>-63</v>
      </c>
      <c r="AE96" s="6">
        <f>S96-G96</f>
        <v>-99</v>
      </c>
      <c r="AG96" s="10">
        <f t="shared" si="31"/>
        <v>-8.2079343365253077E-3</v>
      </c>
      <c r="AH96" s="10">
        <f t="shared" si="28"/>
        <v>-3.197026022304833E-2</v>
      </c>
      <c r="AI96" s="10">
        <f t="shared" si="29"/>
        <v>-5.5555555555555552E-2</v>
      </c>
      <c r="AJ96" s="10">
        <f t="shared" si="30"/>
        <v>-3.0358785648574058E-2</v>
      </c>
    </row>
    <row r="97" spans="1:36">
      <c r="A97" s="2">
        <v>33</v>
      </c>
      <c r="B97">
        <v>105764</v>
      </c>
      <c r="D97" s="6">
        <v>737</v>
      </c>
      <c r="E97" s="6">
        <v>1388</v>
      </c>
      <c r="F97" s="6">
        <v>1198</v>
      </c>
      <c r="G97" s="6">
        <v>3360</v>
      </c>
      <c r="H97" s="6">
        <f t="shared" si="32"/>
        <v>899.30759999999987</v>
      </c>
      <c r="I97" s="6">
        <f t="shared" si="33"/>
        <v>1074.6749600000001</v>
      </c>
      <c r="J97" s="6">
        <f t="shared" si="34"/>
        <v>1241.9818600000001</v>
      </c>
      <c r="K97" s="6">
        <f t="shared" si="35"/>
        <v>0.27963854152341644</v>
      </c>
      <c r="L97" s="6">
        <f t="shared" si="36"/>
        <v>0.33416879655652409</v>
      </c>
      <c r="M97" s="6">
        <f t="shared" si="37"/>
        <v>0.35291422247693044</v>
      </c>
      <c r="N97" s="6">
        <f t="shared" si="38"/>
        <v>8387.1386534881167</v>
      </c>
      <c r="P97" s="6">
        <v>731</v>
      </c>
      <c r="Q97" s="6">
        <v>1345</v>
      </c>
      <c r="R97" s="6">
        <v>1134</v>
      </c>
      <c r="S97" s="6">
        <v>3261</v>
      </c>
      <c r="T97" s="6">
        <f t="shared" si="39"/>
        <v>894.75744000000032</v>
      </c>
      <c r="U97" s="6">
        <f t="shared" si="40"/>
        <v>1055.5952500000003</v>
      </c>
      <c r="V97" s="6">
        <f t="shared" si="41"/>
        <v>1176.8801100000001</v>
      </c>
      <c r="W97" s="6">
        <f t="shared" si="42"/>
        <v>0.28611795066871903</v>
      </c>
      <c r="X97" s="6">
        <f t="shared" si="43"/>
        <v>0.33754930237365127</v>
      </c>
      <c r="Y97" s="6">
        <f t="shared" si="44"/>
        <v>0.30235426861011805</v>
      </c>
      <c r="Z97" s="6">
        <f t="shared" si="45"/>
        <v>7918.043350314083</v>
      </c>
      <c r="AB97" s="6">
        <f>P97-D97</f>
        <v>-6</v>
      </c>
      <c r="AC97" s="6">
        <f>Q97-E97</f>
        <v>-43</v>
      </c>
      <c r="AD97" s="6">
        <f>R97-F97</f>
        <v>-64</v>
      </c>
      <c r="AE97" s="6">
        <f>S97-G97</f>
        <v>-99</v>
      </c>
      <c r="AG97" s="10">
        <f t="shared" si="31"/>
        <v>-8.2079343365253077E-3</v>
      </c>
      <c r="AH97" s="10">
        <f t="shared" si="28"/>
        <v>-3.197026022304833E-2</v>
      </c>
      <c r="AI97" s="10">
        <f t="shared" si="29"/>
        <v>-5.6437389770723101E-2</v>
      </c>
      <c r="AJ97" s="10">
        <f t="shared" si="30"/>
        <v>-3.0358785648574058E-2</v>
      </c>
    </row>
    <row r="98" spans="1:36">
      <c r="A98" s="2">
        <v>34</v>
      </c>
      <c r="B98">
        <v>106007</v>
      </c>
      <c r="D98" s="6">
        <v>737</v>
      </c>
      <c r="E98" s="6">
        <v>1388</v>
      </c>
      <c r="F98" s="6">
        <v>1198</v>
      </c>
      <c r="G98" s="6">
        <v>3360</v>
      </c>
      <c r="H98" s="6">
        <f t="shared" si="32"/>
        <v>899.30759999999987</v>
      </c>
      <c r="I98" s="6">
        <f t="shared" si="33"/>
        <v>1074.6749600000001</v>
      </c>
      <c r="J98" s="6">
        <f t="shared" si="34"/>
        <v>1241.9818600000001</v>
      </c>
      <c r="K98" s="6">
        <f t="shared" si="35"/>
        <v>0.27963854152341644</v>
      </c>
      <c r="L98" s="6">
        <f t="shared" si="36"/>
        <v>0.33416879655652409</v>
      </c>
      <c r="M98" s="6">
        <f t="shared" si="37"/>
        <v>0.35291422247693044</v>
      </c>
      <c r="N98" s="6">
        <f t="shared" si="38"/>
        <v>8387.1386534881167</v>
      </c>
      <c r="P98" s="6">
        <v>731</v>
      </c>
      <c r="Q98" s="6">
        <v>1344</v>
      </c>
      <c r="R98" s="6">
        <v>1134</v>
      </c>
      <c r="S98" s="6">
        <v>3260</v>
      </c>
      <c r="T98" s="6">
        <f t="shared" si="39"/>
        <v>893.20820000000003</v>
      </c>
      <c r="U98" s="6">
        <f t="shared" si="40"/>
        <v>1054.0168800000001</v>
      </c>
      <c r="V98" s="6">
        <f t="shared" si="41"/>
        <v>1176.1093800000001</v>
      </c>
      <c r="W98" s="6">
        <f t="shared" si="42"/>
        <v>0.28597904305131638</v>
      </c>
      <c r="X98" s="6">
        <f t="shared" si="43"/>
        <v>0.33746526140527394</v>
      </c>
      <c r="Y98" s="6">
        <f t="shared" si="44"/>
        <v>0.30343769247005248</v>
      </c>
      <c r="Z98" s="6">
        <f t="shared" si="45"/>
        <v>7927.8833293452144</v>
      </c>
      <c r="AB98" s="6">
        <f>P98-D98</f>
        <v>-6</v>
      </c>
      <c r="AC98" s="6">
        <f>Q98-E98</f>
        <v>-44</v>
      </c>
      <c r="AD98" s="6">
        <f>R98-F98</f>
        <v>-64</v>
      </c>
      <c r="AE98" s="6">
        <f>S98-G98</f>
        <v>-100</v>
      </c>
      <c r="AG98" s="10">
        <f t="shared" si="31"/>
        <v>-8.2079343365253077E-3</v>
      </c>
      <c r="AH98" s="10">
        <f t="shared" si="28"/>
        <v>-3.273809523809524E-2</v>
      </c>
      <c r="AI98" s="10">
        <f t="shared" si="29"/>
        <v>-5.6437389770723101E-2</v>
      </c>
      <c r="AJ98" s="10">
        <f t="shared" si="30"/>
        <v>-3.0674846625766871E-2</v>
      </c>
    </row>
    <row r="99" spans="1:36">
      <c r="A99" s="2">
        <v>35</v>
      </c>
      <c r="B99">
        <v>106250</v>
      </c>
      <c r="D99" s="6">
        <v>737</v>
      </c>
      <c r="E99" s="6">
        <v>1388</v>
      </c>
      <c r="F99" s="6">
        <v>1197</v>
      </c>
      <c r="G99" s="6">
        <v>3360</v>
      </c>
      <c r="H99" s="6">
        <f t="shared" si="32"/>
        <v>900.26400999999987</v>
      </c>
      <c r="I99" s="6">
        <f t="shared" si="33"/>
        <v>1075.4068700000003</v>
      </c>
      <c r="J99" s="6">
        <f t="shared" si="34"/>
        <v>1241.4185400000001</v>
      </c>
      <c r="K99" s="6">
        <f t="shared" si="35"/>
        <v>0.2798380437930133</v>
      </c>
      <c r="L99" s="6">
        <f t="shared" si="36"/>
        <v>0.33427944629527895</v>
      </c>
      <c r="M99" s="6">
        <f t="shared" si="37"/>
        <v>0.35130758841363791</v>
      </c>
      <c r="N99" s="6">
        <f t="shared" si="38"/>
        <v>8371.9195134125112</v>
      </c>
      <c r="P99" s="6">
        <v>731</v>
      </c>
      <c r="Q99" s="6">
        <v>1345</v>
      </c>
      <c r="R99" s="6">
        <v>1134</v>
      </c>
      <c r="S99" s="6">
        <v>3260</v>
      </c>
      <c r="T99" s="6">
        <f t="shared" si="39"/>
        <v>894.75744000000032</v>
      </c>
      <c r="U99" s="6">
        <f t="shared" si="40"/>
        <v>1055.5952500000003</v>
      </c>
      <c r="V99" s="6">
        <f t="shared" si="41"/>
        <v>1176.8801100000001</v>
      </c>
      <c r="W99" s="6">
        <f t="shared" si="42"/>
        <v>0.28611795066871903</v>
      </c>
      <c r="X99" s="6">
        <f t="shared" si="43"/>
        <v>0.33754930237365127</v>
      </c>
      <c r="Y99" s="6">
        <f t="shared" si="44"/>
        <v>0.30235426861011805</v>
      </c>
      <c r="Z99" s="6">
        <f t="shared" si="45"/>
        <v>7918.043350314083</v>
      </c>
      <c r="AB99" s="6">
        <f>P99-D99</f>
        <v>-6</v>
      </c>
      <c r="AC99" s="6">
        <f>Q99-E99</f>
        <v>-43</v>
      </c>
      <c r="AD99" s="6">
        <f>R99-F99</f>
        <v>-63</v>
      </c>
      <c r="AE99" s="6">
        <f>S99-G99</f>
        <v>-100</v>
      </c>
      <c r="AG99" s="10">
        <f t="shared" si="31"/>
        <v>-8.2079343365253077E-3</v>
      </c>
      <c r="AH99" s="10">
        <f t="shared" si="28"/>
        <v>-3.197026022304833E-2</v>
      </c>
      <c r="AI99" s="10">
        <f t="shared" si="29"/>
        <v>-5.5555555555555552E-2</v>
      </c>
      <c r="AJ99" s="10">
        <f t="shared" si="30"/>
        <v>-3.0674846625766871E-2</v>
      </c>
    </row>
    <row r="100" spans="1:36">
      <c r="A100" s="2">
        <v>36</v>
      </c>
      <c r="B100">
        <v>106492</v>
      </c>
      <c r="D100" s="6">
        <v>737</v>
      </c>
      <c r="E100" s="6">
        <v>1388</v>
      </c>
      <c r="F100" s="6">
        <v>1198</v>
      </c>
      <c r="G100" s="6">
        <v>3360</v>
      </c>
      <c r="H100" s="6">
        <f t="shared" si="32"/>
        <v>899.30759999999987</v>
      </c>
      <c r="I100" s="6">
        <f t="shared" si="33"/>
        <v>1074.6749600000001</v>
      </c>
      <c r="J100" s="6">
        <f t="shared" si="34"/>
        <v>1241.9818600000001</v>
      </c>
      <c r="K100" s="6">
        <f t="shared" si="35"/>
        <v>0.27963854152341644</v>
      </c>
      <c r="L100" s="6">
        <f t="shared" si="36"/>
        <v>0.33416879655652409</v>
      </c>
      <c r="M100" s="6">
        <f t="shared" si="37"/>
        <v>0.35291422247693044</v>
      </c>
      <c r="N100" s="6">
        <f t="shared" si="38"/>
        <v>8387.1386534881167</v>
      </c>
      <c r="P100" s="6">
        <v>731</v>
      </c>
      <c r="Q100" s="6">
        <v>1344</v>
      </c>
      <c r="R100" s="6">
        <v>1134</v>
      </c>
      <c r="S100" s="6">
        <v>3260</v>
      </c>
      <c r="T100" s="6">
        <f t="shared" si="39"/>
        <v>893.20820000000003</v>
      </c>
      <c r="U100" s="6">
        <f t="shared" si="40"/>
        <v>1054.0168800000001</v>
      </c>
      <c r="V100" s="6">
        <f t="shared" si="41"/>
        <v>1176.1093800000001</v>
      </c>
      <c r="W100" s="6">
        <f t="shared" si="42"/>
        <v>0.28597904305131638</v>
      </c>
      <c r="X100" s="6">
        <f t="shared" si="43"/>
        <v>0.33746526140527394</v>
      </c>
      <c r="Y100" s="6">
        <f t="shared" si="44"/>
        <v>0.30343769247005248</v>
      </c>
      <c r="Z100" s="6">
        <f t="shared" si="45"/>
        <v>7927.8833293452144</v>
      </c>
      <c r="AB100" s="6">
        <f>P100-D100</f>
        <v>-6</v>
      </c>
      <c r="AC100" s="6">
        <f>Q100-E100</f>
        <v>-44</v>
      </c>
      <c r="AD100" s="6">
        <f>R100-F100</f>
        <v>-64</v>
      </c>
      <c r="AE100" s="6">
        <f>S100-G100</f>
        <v>-100</v>
      </c>
      <c r="AG100" s="10">
        <f t="shared" si="31"/>
        <v>-8.2079343365253077E-3</v>
      </c>
      <c r="AH100" s="10">
        <f t="shared" si="28"/>
        <v>-3.273809523809524E-2</v>
      </c>
      <c r="AI100" s="10">
        <f t="shared" si="29"/>
        <v>-5.6437389770723101E-2</v>
      </c>
      <c r="AJ100" s="10">
        <f t="shared" si="30"/>
        <v>-3.0674846625766871E-2</v>
      </c>
    </row>
    <row r="101" spans="1:36">
      <c r="A101" s="2">
        <v>37</v>
      </c>
      <c r="B101">
        <v>106734</v>
      </c>
      <c r="D101" s="6">
        <v>737</v>
      </c>
      <c r="E101" s="6">
        <v>1388</v>
      </c>
      <c r="F101" s="6">
        <v>1197</v>
      </c>
      <c r="G101" s="6">
        <v>3360</v>
      </c>
      <c r="H101" s="6">
        <f t="shared" si="32"/>
        <v>900.26400999999987</v>
      </c>
      <c r="I101" s="6">
        <f t="shared" si="33"/>
        <v>1075.4068700000003</v>
      </c>
      <c r="J101" s="6">
        <f t="shared" si="34"/>
        <v>1241.4185400000001</v>
      </c>
      <c r="K101" s="6">
        <f t="shared" si="35"/>
        <v>0.2798380437930133</v>
      </c>
      <c r="L101" s="6">
        <f t="shared" si="36"/>
        <v>0.33427944629527895</v>
      </c>
      <c r="M101" s="6">
        <f t="shared" si="37"/>
        <v>0.35130758841363791</v>
      </c>
      <c r="N101" s="6">
        <f t="shared" si="38"/>
        <v>8371.9195134125112</v>
      </c>
      <c r="P101" s="6">
        <v>731</v>
      </c>
      <c r="Q101" s="6">
        <v>1345</v>
      </c>
      <c r="R101" s="6">
        <v>1134</v>
      </c>
      <c r="S101" s="6">
        <v>3260</v>
      </c>
      <c r="T101" s="6">
        <f t="shared" si="39"/>
        <v>894.75744000000032</v>
      </c>
      <c r="U101" s="6">
        <f t="shared" si="40"/>
        <v>1055.5952500000003</v>
      </c>
      <c r="V101" s="6">
        <f t="shared" si="41"/>
        <v>1176.8801100000001</v>
      </c>
      <c r="W101" s="6">
        <f t="shared" si="42"/>
        <v>0.28611795066871903</v>
      </c>
      <c r="X101" s="6">
        <f t="shared" si="43"/>
        <v>0.33754930237365127</v>
      </c>
      <c r="Y101" s="6">
        <f t="shared" si="44"/>
        <v>0.30235426861011805</v>
      </c>
      <c r="Z101" s="6">
        <f t="shared" si="45"/>
        <v>7918.043350314083</v>
      </c>
      <c r="AB101" s="6">
        <f>P101-D101</f>
        <v>-6</v>
      </c>
      <c r="AC101" s="6">
        <f>Q101-E101</f>
        <v>-43</v>
      </c>
      <c r="AD101" s="6">
        <f>R101-F101</f>
        <v>-63</v>
      </c>
      <c r="AE101" s="6">
        <f>S101-G101</f>
        <v>-100</v>
      </c>
      <c r="AG101" s="10">
        <f t="shared" si="31"/>
        <v>-8.2079343365253077E-3</v>
      </c>
      <c r="AH101" s="10">
        <f t="shared" si="28"/>
        <v>-3.197026022304833E-2</v>
      </c>
      <c r="AI101" s="10">
        <f t="shared" si="29"/>
        <v>-5.5555555555555552E-2</v>
      </c>
      <c r="AJ101" s="10">
        <f t="shared" si="30"/>
        <v>-3.0674846625766871E-2</v>
      </c>
    </row>
    <row r="102" spans="1:36">
      <c r="A102" s="2">
        <v>38</v>
      </c>
      <c r="B102">
        <v>106977</v>
      </c>
      <c r="D102" s="6">
        <v>737</v>
      </c>
      <c r="E102" s="6">
        <v>1388</v>
      </c>
      <c r="F102" s="6">
        <v>1197</v>
      </c>
      <c r="G102" s="6">
        <v>3360</v>
      </c>
      <c r="H102" s="6">
        <f t="shared" si="32"/>
        <v>900.26400999999987</v>
      </c>
      <c r="I102" s="6">
        <f t="shared" si="33"/>
        <v>1075.4068700000003</v>
      </c>
      <c r="J102" s="6">
        <f t="shared" si="34"/>
        <v>1241.4185400000001</v>
      </c>
      <c r="K102" s="6">
        <f t="shared" si="35"/>
        <v>0.2798380437930133</v>
      </c>
      <c r="L102" s="6">
        <f t="shared" si="36"/>
        <v>0.33427944629527895</v>
      </c>
      <c r="M102" s="6">
        <f t="shared" si="37"/>
        <v>0.35130758841363791</v>
      </c>
      <c r="N102" s="6">
        <f t="shared" si="38"/>
        <v>8371.9195134125112</v>
      </c>
      <c r="P102" s="6">
        <v>731</v>
      </c>
      <c r="Q102" s="6">
        <v>1344</v>
      </c>
      <c r="R102" s="6">
        <v>1134</v>
      </c>
      <c r="S102" s="6">
        <v>3260</v>
      </c>
      <c r="T102" s="6">
        <f t="shared" si="39"/>
        <v>893.20820000000003</v>
      </c>
      <c r="U102" s="6">
        <f t="shared" si="40"/>
        <v>1054.0168800000001</v>
      </c>
      <c r="V102" s="6">
        <f t="shared" si="41"/>
        <v>1176.1093800000001</v>
      </c>
      <c r="W102" s="6">
        <f t="shared" si="42"/>
        <v>0.28597904305131638</v>
      </c>
      <c r="X102" s="6">
        <f t="shared" si="43"/>
        <v>0.33746526140527394</v>
      </c>
      <c r="Y102" s="6">
        <f t="shared" si="44"/>
        <v>0.30343769247005248</v>
      </c>
      <c r="Z102" s="6">
        <f t="shared" si="45"/>
        <v>7927.8833293452144</v>
      </c>
      <c r="AB102" s="6">
        <f>P102-D102</f>
        <v>-6</v>
      </c>
      <c r="AC102" s="6">
        <f>Q102-E102</f>
        <v>-44</v>
      </c>
      <c r="AD102" s="6">
        <f>R102-F102</f>
        <v>-63</v>
      </c>
      <c r="AE102" s="6">
        <f>S102-G102</f>
        <v>-100</v>
      </c>
      <c r="AG102" s="10">
        <f t="shared" si="31"/>
        <v>-8.2079343365253077E-3</v>
      </c>
      <c r="AH102" s="10">
        <f t="shared" si="28"/>
        <v>-3.273809523809524E-2</v>
      </c>
      <c r="AI102" s="10">
        <f t="shared" si="29"/>
        <v>-5.5555555555555552E-2</v>
      </c>
      <c r="AJ102" s="10">
        <f t="shared" si="30"/>
        <v>-3.0674846625766871E-2</v>
      </c>
    </row>
    <row r="103" spans="1:36">
      <c r="A103" s="2">
        <v>39</v>
      </c>
      <c r="B103">
        <v>107219</v>
      </c>
      <c r="D103" s="6">
        <v>737</v>
      </c>
      <c r="E103" s="6">
        <v>1388</v>
      </c>
      <c r="F103" s="6">
        <v>1198</v>
      </c>
      <c r="G103" s="6">
        <v>3359</v>
      </c>
      <c r="H103" s="6">
        <f t="shared" si="32"/>
        <v>899.30759999999987</v>
      </c>
      <c r="I103" s="6">
        <f t="shared" si="33"/>
        <v>1074.6749600000001</v>
      </c>
      <c r="J103" s="6">
        <f t="shared" si="34"/>
        <v>1241.9818600000001</v>
      </c>
      <c r="K103" s="6">
        <f t="shared" si="35"/>
        <v>0.27963854152341644</v>
      </c>
      <c r="L103" s="6">
        <f t="shared" si="36"/>
        <v>0.33416879655652409</v>
      </c>
      <c r="M103" s="6">
        <f t="shared" si="37"/>
        <v>0.35291422247693044</v>
      </c>
      <c r="N103" s="6">
        <f t="shared" si="38"/>
        <v>8387.1386534881167</v>
      </c>
      <c r="P103" s="6">
        <v>731</v>
      </c>
      <c r="Q103" s="6">
        <v>1344</v>
      </c>
      <c r="R103" s="6">
        <v>1134</v>
      </c>
      <c r="S103" s="6">
        <v>3260</v>
      </c>
      <c r="T103" s="6">
        <f t="shared" si="39"/>
        <v>893.20820000000003</v>
      </c>
      <c r="U103" s="6">
        <f t="shared" si="40"/>
        <v>1054.0168800000001</v>
      </c>
      <c r="V103" s="6">
        <f t="shared" si="41"/>
        <v>1176.1093800000001</v>
      </c>
      <c r="W103" s="6">
        <f t="shared" si="42"/>
        <v>0.28597904305131638</v>
      </c>
      <c r="X103" s="6">
        <f t="shared" si="43"/>
        <v>0.33746526140527394</v>
      </c>
      <c r="Y103" s="6">
        <f t="shared" si="44"/>
        <v>0.30343769247005248</v>
      </c>
      <c r="Z103" s="6">
        <f t="shared" si="45"/>
        <v>7927.8833293452144</v>
      </c>
      <c r="AB103" s="6">
        <f>P103-D103</f>
        <v>-6</v>
      </c>
      <c r="AC103" s="6">
        <f>Q103-E103</f>
        <v>-44</v>
      </c>
      <c r="AD103" s="6">
        <f>R103-F103</f>
        <v>-64</v>
      </c>
      <c r="AE103" s="6">
        <f>S103-G103</f>
        <v>-99</v>
      </c>
      <c r="AG103" s="10">
        <f t="shared" si="31"/>
        <v>-8.2079343365253077E-3</v>
      </c>
      <c r="AH103" s="10">
        <f t="shared" si="28"/>
        <v>-3.273809523809524E-2</v>
      </c>
      <c r="AI103" s="10">
        <f t="shared" si="29"/>
        <v>-5.6437389770723101E-2</v>
      </c>
      <c r="AJ103" s="10">
        <f t="shared" si="30"/>
        <v>-3.0368098159509204E-2</v>
      </c>
    </row>
    <row r="104" spans="1:36">
      <c r="A104" s="2">
        <v>40</v>
      </c>
      <c r="B104">
        <v>107462</v>
      </c>
      <c r="D104" s="6">
        <v>737</v>
      </c>
      <c r="E104" s="6">
        <v>1387</v>
      </c>
      <c r="F104" s="6">
        <v>1197</v>
      </c>
      <c r="G104" s="6">
        <v>3359</v>
      </c>
      <c r="H104" s="6">
        <f t="shared" si="32"/>
        <v>898.71477000000004</v>
      </c>
      <c r="I104" s="6">
        <f t="shared" si="33"/>
        <v>1073.8285000000005</v>
      </c>
      <c r="J104" s="6">
        <f t="shared" si="34"/>
        <v>1240.6478099999999</v>
      </c>
      <c r="K104" s="6">
        <f t="shared" si="35"/>
        <v>0.27969540174373941</v>
      </c>
      <c r="L104" s="6">
        <f t="shared" si="36"/>
        <v>0.33419378843787911</v>
      </c>
      <c r="M104" s="6">
        <f t="shared" si="37"/>
        <v>0.35247161492986917</v>
      </c>
      <c r="N104" s="6">
        <f t="shared" si="38"/>
        <v>8382.9439106052505</v>
      </c>
      <c r="P104" s="6">
        <v>731</v>
      </c>
      <c r="Q104" s="6">
        <v>1344</v>
      </c>
      <c r="R104" s="6">
        <v>1134</v>
      </c>
      <c r="S104" s="6">
        <v>3260</v>
      </c>
      <c r="T104" s="6">
        <f t="shared" si="39"/>
        <v>893.20820000000003</v>
      </c>
      <c r="U104" s="6">
        <f t="shared" si="40"/>
        <v>1054.0168800000001</v>
      </c>
      <c r="V104" s="6">
        <f t="shared" si="41"/>
        <v>1176.1093800000001</v>
      </c>
      <c r="W104" s="6">
        <f t="shared" si="42"/>
        <v>0.28597904305131638</v>
      </c>
      <c r="X104" s="6">
        <f t="shared" si="43"/>
        <v>0.33746526140527394</v>
      </c>
      <c r="Y104" s="6">
        <f t="shared" si="44"/>
        <v>0.30343769247005248</v>
      </c>
      <c r="Z104" s="6">
        <f t="shared" si="45"/>
        <v>7927.8833293452144</v>
      </c>
      <c r="AB104" s="6">
        <f>P104-D104</f>
        <v>-6</v>
      </c>
      <c r="AC104" s="6">
        <f>Q104-E104</f>
        <v>-43</v>
      </c>
      <c r="AD104" s="6">
        <f>R104-F104</f>
        <v>-63</v>
      </c>
      <c r="AE104" s="6">
        <f>S104-G104</f>
        <v>-99</v>
      </c>
      <c r="AG104" s="10">
        <f t="shared" si="31"/>
        <v>-8.2079343365253077E-3</v>
      </c>
      <c r="AH104" s="10">
        <f t="shared" si="28"/>
        <v>-3.1994047619047616E-2</v>
      </c>
      <c r="AI104" s="10">
        <f t="shared" si="29"/>
        <v>-5.5555555555555552E-2</v>
      </c>
      <c r="AJ104" s="10">
        <f t="shared" si="30"/>
        <v>-3.0368098159509204E-2</v>
      </c>
    </row>
    <row r="105" spans="1:36">
      <c r="A105" s="2">
        <v>41</v>
      </c>
      <c r="B105">
        <v>107704</v>
      </c>
      <c r="D105" s="6">
        <v>737</v>
      </c>
      <c r="E105" s="6">
        <v>1388</v>
      </c>
      <c r="F105" s="6">
        <v>1197</v>
      </c>
      <c r="G105" s="6">
        <v>3359</v>
      </c>
      <c r="H105" s="6">
        <f t="shared" si="32"/>
        <v>900.26400999999987</v>
      </c>
      <c r="I105" s="6">
        <f t="shared" si="33"/>
        <v>1075.4068700000003</v>
      </c>
      <c r="J105" s="6">
        <f t="shared" si="34"/>
        <v>1241.4185400000001</v>
      </c>
      <c r="K105" s="6">
        <f t="shared" si="35"/>
        <v>0.2798380437930133</v>
      </c>
      <c r="L105" s="6">
        <f t="shared" si="36"/>
        <v>0.33427944629527895</v>
      </c>
      <c r="M105" s="6">
        <f t="shared" si="37"/>
        <v>0.35130758841363791</v>
      </c>
      <c r="N105" s="6">
        <f t="shared" si="38"/>
        <v>8371.9195134125112</v>
      </c>
      <c r="P105" s="6">
        <v>731</v>
      </c>
      <c r="Q105" s="6">
        <v>1344</v>
      </c>
      <c r="R105" s="6">
        <v>1133</v>
      </c>
      <c r="S105" s="6">
        <v>3260</v>
      </c>
      <c r="T105" s="6">
        <f t="shared" si="39"/>
        <v>894.16461000000004</v>
      </c>
      <c r="U105" s="6">
        <f t="shared" si="40"/>
        <v>1054.7487900000001</v>
      </c>
      <c r="V105" s="6">
        <f t="shared" si="41"/>
        <v>1175.5460600000001</v>
      </c>
      <c r="W105" s="6">
        <f t="shared" si="42"/>
        <v>0.28618217693245412</v>
      </c>
      <c r="X105" s="6">
        <f t="shared" si="43"/>
        <v>0.33757800461267629</v>
      </c>
      <c r="Y105" s="6">
        <f t="shared" si="44"/>
        <v>0.30187393215814651</v>
      </c>
      <c r="Z105" s="6">
        <f t="shared" si="45"/>
        <v>7913.6837450723087</v>
      </c>
      <c r="AB105" s="6">
        <f>P105-D105</f>
        <v>-6</v>
      </c>
      <c r="AC105" s="6">
        <f>Q105-E105</f>
        <v>-44</v>
      </c>
      <c r="AD105" s="6">
        <f>R105-F105</f>
        <v>-64</v>
      </c>
      <c r="AE105" s="6">
        <f>S105-G105</f>
        <v>-99</v>
      </c>
      <c r="AG105" s="10">
        <f t="shared" si="31"/>
        <v>-8.2079343365253077E-3</v>
      </c>
      <c r="AH105" s="10">
        <f t="shared" si="28"/>
        <v>-3.273809523809524E-2</v>
      </c>
      <c r="AI105" s="10">
        <f t="shared" si="29"/>
        <v>-5.6487202118270081E-2</v>
      </c>
      <c r="AJ105" s="10">
        <f t="shared" si="30"/>
        <v>-3.0368098159509204E-2</v>
      </c>
    </row>
    <row r="106" spans="1:36">
      <c r="A106" s="2">
        <v>42</v>
      </c>
      <c r="B106">
        <v>107947</v>
      </c>
      <c r="D106" s="6">
        <v>736</v>
      </c>
      <c r="E106" s="6">
        <v>1387</v>
      </c>
      <c r="F106" s="6">
        <v>1197</v>
      </c>
      <c r="G106" s="6">
        <v>3359</v>
      </c>
      <c r="H106" s="6">
        <f t="shared" si="32"/>
        <v>898.85759000000007</v>
      </c>
      <c r="I106" s="6">
        <f t="shared" si="33"/>
        <v>1074.1531600000003</v>
      </c>
      <c r="J106" s="6">
        <f t="shared" si="34"/>
        <v>1241.3298300000001</v>
      </c>
      <c r="K106" s="6">
        <f t="shared" si="35"/>
        <v>0.2796398102904204</v>
      </c>
      <c r="L106" s="6">
        <f t="shared" si="36"/>
        <v>0.33417527896188282</v>
      </c>
      <c r="M106" s="6">
        <f t="shared" si="37"/>
        <v>0.3528902528502123</v>
      </c>
      <c r="N106" s="6">
        <f t="shared" si="38"/>
        <v>8386.9114450095567</v>
      </c>
      <c r="P106" s="6">
        <v>731</v>
      </c>
      <c r="Q106" s="6">
        <v>1344</v>
      </c>
      <c r="R106" s="6">
        <v>1134</v>
      </c>
      <c r="S106" s="6">
        <v>3260</v>
      </c>
      <c r="T106" s="6">
        <f t="shared" si="39"/>
        <v>893.20820000000003</v>
      </c>
      <c r="U106" s="6">
        <f t="shared" si="40"/>
        <v>1054.0168800000001</v>
      </c>
      <c r="V106" s="6">
        <f t="shared" si="41"/>
        <v>1176.1093800000001</v>
      </c>
      <c r="W106" s="6">
        <f t="shared" si="42"/>
        <v>0.28597904305131638</v>
      </c>
      <c r="X106" s="6">
        <f t="shared" si="43"/>
        <v>0.33746526140527394</v>
      </c>
      <c r="Y106" s="6">
        <f t="shared" si="44"/>
        <v>0.30343769247005248</v>
      </c>
      <c r="Z106" s="6">
        <f t="shared" si="45"/>
        <v>7927.8833293452144</v>
      </c>
      <c r="AB106" s="6">
        <f>P106-D106</f>
        <v>-5</v>
      </c>
      <c r="AC106" s="6">
        <f>Q106-E106</f>
        <v>-43</v>
      </c>
      <c r="AD106" s="6">
        <f>R106-F106</f>
        <v>-63</v>
      </c>
      <c r="AE106" s="6">
        <f>S106-G106</f>
        <v>-99</v>
      </c>
      <c r="AG106" s="10">
        <f t="shared" si="31"/>
        <v>-6.8399452804377564E-3</v>
      </c>
      <c r="AH106" s="10">
        <f t="shared" si="28"/>
        <v>-3.1994047619047616E-2</v>
      </c>
      <c r="AI106" s="10">
        <f t="shared" si="29"/>
        <v>-5.5555555555555552E-2</v>
      </c>
      <c r="AJ106" s="10">
        <f t="shared" si="30"/>
        <v>-3.0368098159509204E-2</v>
      </c>
    </row>
    <row r="107" spans="1:36">
      <c r="A107" s="2">
        <v>43</v>
      </c>
      <c r="B107">
        <v>108189</v>
      </c>
      <c r="D107" s="6">
        <v>736</v>
      </c>
      <c r="E107" s="6">
        <v>1387</v>
      </c>
      <c r="F107" s="6">
        <v>1197</v>
      </c>
      <c r="G107" s="6">
        <v>3359</v>
      </c>
      <c r="H107" s="6">
        <f t="shared" si="32"/>
        <v>898.85759000000007</v>
      </c>
      <c r="I107" s="6">
        <f t="shared" si="33"/>
        <v>1074.1531600000003</v>
      </c>
      <c r="J107" s="6">
        <f t="shared" si="34"/>
        <v>1241.3298300000001</v>
      </c>
      <c r="K107" s="6">
        <f t="shared" si="35"/>
        <v>0.2796398102904204</v>
      </c>
      <c r="L107" s="6">
        <f t="shared" si="36"/>
        <v>0.33417527896188282</v>
      </c>
      <c r="M107" s="6">
        <f t="shared" si="37"/>
        <v>0.3528902528502123</v>
      </c>
      <c r="N107" s="6">
        <f t="shared" si="38"/>
        <v>8386.9114450095567</v>
      </c>
      <c r="P107" s="6">
        <v>731</v>
      </c>
      <c r="Q107" s="6">
        <v>1344</v>
      </c>
      <c r="R107" s="6">
        <v>1133</v>
      </c>
      <c r="S107" s="6">
        <v>3260</v>
      </c>
      <c r="T107" s="6">
        <f t="shared" si="39"/>
        <v>894.16461000000004</v>
      </c>
      <c r="U107" s="6">
        <f t="shared" si="40"/>
        <v>1054.7487900000001</v>
      </c>
      <c r="V107" s="6">
        <f t="shared" si="41"/>
        <v>1175.5460600000001</v>
      </c>
      <c r="W107" s="6">
        <f t="shared" si="42"/>
        <v>0.28618217693245412</v>
      </c>
      <c r="X107" s="6">
        <f t="shared" si="43"/>
        <v>0.33757800461267629</v>
      </c>
      <c r="Y107" s="6">
        <f t="shared" si="44"/>
        <v>0.30187393215814651</v>
      </c>
      <c r="Z107" s="6">
        <f t="shared" si="45"/>
        <v>7913.6837450723087</v>
      </c>
      <c r="AB107" s="6">
        <f>P107-D107</f>
        <v>-5</v>
      </c>
      <c r="AC107" s="6">
        <f>Q107-E107</f>
        <v>-43</v>
      </c>
      <c r="AD107" s="6">
        <f>R107-F107</f>
        <v>-64</v>
      </c>
      <c r="AE107" s="6">
        <f>S107-G107</f>
        <v>-99</v>
      </c>
      <c r="AG107" s="10">
        <f t="shared" si="31"/>
        <v>-6.8399452804377564E-3</v>
      </c>
      <c r="AH107" s="10">
        <f t="shared" si="28"/>
        <v>-3.1994047619047616E-2</v>
      </c>
      <c r="AI107" s="10">
        <f t="shared" si="29"/>
        <v>-5.6487202118270081E-2</v>
      </c>
      <c r="AJ107" s="10">
        <f t="shared" si="30"/>
        <v>-3.0368098159509204E-2</v>
      </c>
    </row>
    <row r="108" spans="1:36">
      <c r="A108" s="2">
        <v>44</v>
      </c>
      <c r="B108">
        <v>108432</v>
      </c>
      <c r="D108" s="6">
        <v>736</v>
      </c>
      <c r="E108" s="6">
        <v>1387</v>
      </c>
      <c r="F108" s="6">
        <v>1197</v>
      </c>
      <c r="G108" s="6">
        <v>3359</v>
      </c>
      <c r="H108" s="6">
        <f t="shared" si="32"/>
        <v>898.85759000000007</v>
      </c>
      <c r="I108" s="6">
        <f t="shared" si="33"/>
        <v>1074.1531600000003</v>
      </c>
      <c r="J108" s="6">
        <f t="shared" si="34"/>
        <v>1241.3298300000001</v>
      </c>
      <c r="K108" s="6">
        <f t="shared" si="35"/>
        <v>0.2796398102904204</v>
      </c>
      <c r="L108" s="6">
        <f t="shared" si="36"/>
        <v>0.33417527896188282</v>
      </c>
      <c r="M108" s="6">
        <f t="shared" si="37"/>
        <v>0.3528902528502123</v>
      </c>
      <c r="N108" s="6">
        <f t="shared" si="38"/>
        <v>8386.9114450095567</v>
      </c>
      <c r="P108" s="6">
        <v>731</v>
      </c>
      <c r="Q108" s="6">
        <v>1344</v>
      </c>
      <c r="R108" s="6">
        <v>1134</v>
      </c>
      <c r="S108" s="6">
        <v>3259</v>
      </c>
      <c r="T108" s="6">
        <f t="shared" si="39"/>
        <v>893.20820000000003</v>
      </c>
      <c r="U108" s="6">
        <f t="shared" si="40"/>
        <v>1054.0168800000001</v>
      </c>
      <c r="V108" s="6">
        <f t="shared" si="41"/>
        <v>1176.1093800000001</v>
      </c>
      <c r="W108" s="6">
        <f t="shared" si="42"/>
        <v>0.28597904305131638</v>
      </c>
      <c r="X108" s="6">
        <f t="shared" si="43"/>
        <v>0.33746526140527394</v>
      </c>
      <c r="Y108" s="6">
        <f t="shared" si="44"/>
        <v>0.30343769247005248</v>
      </c>
      <c r="Z108" s="6">
        <f t="shared" si="45"/>
        <v>7927.8833293452144</v>
      </c>
      <c r="AB108" s="6">
        <f>P108-D108</f>
        <v>-5</v>
      </c>
      <c r="AC108" s="6">
        <f>Q108-E108</f>
        <v>-43</v>
      </c>
      <c r="AD108" s="6">
        <f>R108-F108</f>
        <v>-63</v>
      </c>
      <c r="AE108" s="6">
        <f>S108-G108</f>
        <v>-100</v>
      </c>
      <c r="AG108" s="10">
        <f t="shared" si="31"/>
        <v>-6.8399452804377564E-3</v>
      </c>
      <c r="AH108" s="10">
        <f t="shared" si="28"/>
        <v>-3.1994047619047616E-2</v>
      </c>
      <c r="AI108" s="10">
        <f t="shared" si="29"/>
        <v>-5.5555555555555552E-2</v>
      </c>
      <c r="AJ108" s="10">
        <f t="shared" si="30"/>
        <v>-3.0684258975145751E-2</v>
      </c>
    </row>
    <row r="109" spans="1:36">
      <c r="A109" s="2">
        <v>45</v>
      </c>
      <c r="B109">
        <v>108675</v>
      </c>
      <c r="D109" s="6">
        <v>736</v>
      </c>
      <c r="E109" s="6">
        <v>1387</v>
      </c>
      <c r="F109" s="6">
        <v>1197</v>
      </c>
      <c r="G109" s="6">
        <v>3359</v>
      </c>
      <c r="H109" s="6">
        <f t="shared" si="32"/>
        <v>898.85759000000007</v>
      </c>
      <c r="I109" s="6">
        <f t="shared" si="33"/>
        <v>1074.1531600000003</v>
      </c>
      <c r="J109" s="6">
        <f t="shared" si="34"/>
        <v>1241.3298300000001</v>
      </c>
      <c r="K109" s="6">
        <f t="shared" si="35"/>
        <v>0.2796398102904204</v>
      </c>
      <c r="L109" s="6">
        <f t="shared" si="36"/>
        <v>0.33417527896188282</v>
      </c>
      <c r="M109" s="6">
        <f t="shared" si="37"/>
        <v>0.3528902528502123</v>
      </c>
      <c r="N109" s="6">
        <f t="shared" si="38"/>
        <v>8386.9114450095567</v>
      </c>
      <c r="P109" s="6">
        <v>731</v>
      </c>
      <c r="Q109" s="6">
        <v>1344</v>
      </c>
      <c r="R109" s="6">
        <v>1133</v>
      </c>
      <c r="S109" s="6">
        <v>3260</v>
      </c>
      <c r="T109" s="6">
        <f t="shared" si="39"/>
        <v>894.16461000000004</v>
      </c>
      <c r="U109" s="6">
        <f t="shared" si="40"/>
        <v>1054.7487900000001</v>
      </c>
      <c r="V109" s="6">
        <f t="shared" si="41"/>
        <v>1175.5460600000001</v>
      </c>
      <c r="W109" s="6">
        <f t="shared" si="42"/>
        <v>0.28618217693245412</v>
      </c>
      <c r="X109" s="6">
        <f t="shared" si="43"/>
        <v>0.33757800461267629</v>
      </c>
      <c r="Y109" s="6">
        <f t="shared" si="44"/>
        <v>0.30187393215814651</v>
      </c>
      <c r="Z109" s="6">
        <f t="shared" si="45"/>
        <v>7913.6837450723087</v>
      </c>
      <c r="AB109" s="6">
        <f>P109-D109</f>
        <v>-5</v>
      </c>
      <c r="AC109" s="6">
        <f>Q109-E109</f>
        <v>-43</v>
      </c>
      <c r="AD109" s="6">
        <f>R109-F109</f>
        <v>-64</v>
      </c>
      <c r="AE109" s="6">
        <f>S109-G109</f>
        <v>-99</v>
      </c>
      <c r="AG109" s="10">
        <f t="shared" si="31"/>
        <v>-6.8399452804377564E-3</v>
      </c>
      <c r="AH109" s="10">
        <f t="shared" si="28"/>
        <v>-3.1994047619047616E-2</v>
      </c>
      <c r="AI109" s="10">
        <f t="shared" si="29"/>
        <v>-5.6487202118270081E-2</v>
      </c>
      <c r="AJ109" s="10">
        <f t="shared" si="30"/>
        <v>-3.0368098159509204E-2</v>
      </c>
    </row>
    <row r="110" spans="1:36">
      <c r="A110" s="2">
        <v>46</v>
      </c>
      <c r="B110">
        <v>108916</v>
      </c>
      <c r="D110" s="6">
        <v>736</v>
      </c>
      <c r="E110" s="6">
        <v>1387</v>
      </c>
      <c r="F110" s="6">
        <v>1197</v>
      </c>
      <c r="G110" s="6">
        <v>3359</v>
      </c>
      <c r="H110" s="6">
        <f t="shared" si="32"/>
        <v>898.85759000000007</v>
      </c>
      <c r="I110" s="6">
        <f t="shared" si="33"/>
        <v>1074.1531600000003</v>
      </c>
      <c r="J110" s="6">
        <f t="shared" si="34"/>
        <v>1241.3298300000001</v>
      </c>
      <c r="K110" s="6">
        <f t="shared" si="35"/>
        <v>0.2796398102904204</v>
      </c>
      <c r="L110" s="6">
        <f t="shared" si="36"/>
        <v>0.33417527896188282</v>
      </c>
      <c r="M110" s="6">
        <f t="shared" si="37"/>
        <v>0.3528902528502123</v>
      </c>
      <c r="N110" s="6">
        <f t="shared" si="38"/>
        <v>8386.9114450095567</v>
      </c>
      <c r="P110" s="6">
        <v>731</v>
      </c>
      <c r="Q110" s="6">
        <v>1344</v>
      </c>
      <c r="R110" s="6">
        <v>1134</v>
      </c>
      <c r="S110" s="6">
        <v>3259</v>
      </c>
      <c r="T110" s="6">
        <f t="shared" si="39"/>
        <v>893.20820000000003</v>
      </c>
      <c r="U110" s="6">
        <f t="shared" si="40"/>
        <v>1054.0168800000001</v>
      </c>
      <c r="V110" s="6">
        <f t="shared" si="41"/>
        <v>1176.1093800000001</v>
      </c>
      <c r="W110" s="6">
        <f t="shared" si="42"/>
        <v>0.28597904305131638</v>
      </c>
      <c r="X110" s="6">
        <f t="shared" si="43"/>
        <v>0.33746526140527394</v>
      </c>
      <c r="Y110" s="6">
        <f t="shared" si="44"/>
        <v>0.30343769247005248</v>
      </c>
      <c r="Z110" s="6">
        <f t="shared" si="45"/>
        <v>7927.8833293452144</v>
      </c>
      <c r="AB110" s="6">
        <f>P110-D110</f>
        <v>-5</v>
      </c>
      <c r="AC110" s="6">
        <f>Q110-E110</f>
        <v>-43</v>
      </c>
      <c r="AD110" s="6">
        <f>R110-F110</f>
        <v>-63</v>
      </c>
      <c r="AE110" s="6">
        <f>S110-G110</f>
        <v>-100</v>
      </c>
      <c r="AG110" s="10">
        <f t="shared" si="31"/>
        <v>-6.8399452804377564E-3</v>
      </c>
      <c r="AH110" s="10">
        <f t="shared" si="28"/>
        <v>-3.1994047619047616E-2</v>
      </c>
      <c r="AI110" s="10">
        <f t="shared" si="29"/>
        <v>-5.5555555555555552E-2</v>
      </c>
      <c r="AJ110" s="10">
        <f t="shared" si="30"/>
        <v>-3.0684258975145751E-2</v>
      </c>
    </row>
    <row r="111" spans="1:36">
      <c r="A111" s="2">
        <v>47</v>
      </c>
      <c r="B111">
        <v>109159</v>
      </c>
      <c r="D111" s="6">
        <v>736</v>
      </c>
      <c r="E111" s="6">
        <v>1387</v>
      </c>
      <c r="F111" s="6">
        <v>1197</v>
      </c>
      <c r="G111" s="6">
        <v>3358</v>
      </c>
      <c r="H111" s="6">
        <f t="shared" si="32"/>
        <v>898.85759000000007</v>
      </c>
      <c r="I111" s="6">
        <f t="shared" si="33"/>
        <v>1074.1531600000003</v>
      </c>
      <c r="J111" s="6">
        <f t="shared" si="34"/>
        <v>1241.3298300000001</v>
      </c>
      <c r="K111" s="6">
        <f t="shared" si="35"/>
        <v>0.2796398102904204</v>
      </c>
      <c r="L111" s="6">
        <f t="shared" si="36"/>
        <v>0.33417527896188282</v>
      </c>
      <c r="M111" s="6">
        <f t="shared" si="37"/>
        <v>0.3528902528502123</v>
      </c>
      <c r="N111" s="6">
        <f t="shared" si="38"/>
        <v>8386.9114450095567</v>
      </c>
      <c r="P111" s="6">
        <v>731</v>
      </c>
      <c r="Q111" s="6">
        <v>1344</v>
      </c>
      <c r="R111" s="6">
        <v>1133</v>
      </c>
      <c r="S111" s="6">
        <v>3260</v>
      </c>
      <c r="T111" s="6">
        <f t="shared" si="39"/>
        <v>894.16461000000004</v>
      </c>
      <c r="U111" s="6">
        <f t="shared" si="40"/>
        <v>1054.7487900000001</v>
      </c>
      <c r="V111" s="6">
        <f t="shared" si="41"/>
        <v>1175.5460600000001</v>
      </c>
      <c r="W111" s="6">
        <f t="shared" si="42"/>
        <v>0.28618217693245412</v>
      </c>
      <c r="X111" s="6">
        <f t="shared" si="43"/>
        <v>0.33757800461267629</v>
      </c>
      <c r="Y111" s="6">
        <f t="shared" si="44"/>
        <v>0.30187393215814651</v>
      </c>
      <c r="Z111" s="6">
        <f t="shared" si="45"/>
        <v>7913.6837450723087</v>
      </c>
      <c r="AB111" s="6">
        <f>P111-D111</f>
        <v>-5</v>
      </c>
      <c r="AC111" s="6">
        <f>Q111-E111</f>
        <v>-43</v>
      </c>
      <c r="AD111" s="6">
        <f>R111-F111</f>
        <v>-64</v>
      </c>
      <c r="AE111" s="6">
        <f>S111-G111</f>
        <v>-98</v>
      </c>
      <c r="AG111" s="10">
        <f t="shared" si="31"/>
        <v>-6.8399452804377564E-3</v>
      </c>
      <c r="AH111" s="10">
        <f t="shared" si="28"/>
        <v>-3.1994047619047616E-2</v>
      </c>
      <c r="AI111" s="10">
        <f t="shared" si="29"/>
        <v>-5.6487202118270081E-2</v>
      </c>
      <c r="AJ111" s="10">
        <f t="shared" si="30"/>
        <v>-3.0061349693251534E-2</v>
      </c>
    </row>
    <row r="112" spans="1:36">
      <c r="A112" s="2">
        <v>48</v>
      </c>
      <c r="B112">
        <v>109402</v>
      </c>
      <c r="D112" s="6">
        <v>736</v>
      </c>
      <c r="E112" s="6">
        <v>1387</v>
      </c>
      <c r="F112" s="6">
        <v>1197</v>
      </c>
      <c r="G112" s="6">
        <v>3358</v>
      </c>
      <c r="H112" s="6">
        <f t="shared" si="32"/>
        <v>898.85759000000007</v>
      </c>
      <c r="I112" s="6">
        <f t="shared" si="33"/>
        <v>1074.1531600000003</v>
      </c>
      <c r="J112" s="6">
        <f t="shared" si="34"/>
        <v>1241.3298300000001</v>
      </c>
      <c r="K112" s="6">
        <f t="shared" si="35"/>
        <v>0.2796398102904204</v>
      </c>
      <c r="L112" s="6">
        <f t="shared" si="36"/>
        <v>0.33417527896188282</v>
      </c>
      <c r="M112" s="6">
        <f t="shared" si="37"/>
        <v>0.3528902528502123</v>
      </c>
      <c r="N112" s="6">
        <f t="shared" si="38"/>
        <v>8386.9114450095567</v>
      </c>
      <c r="P112" s="6">
        <v>731</v>
      </c>
      <c r="Q112" s="6">
        <v>1344</v>
      </c>
      <c r="R112" s="6">
        <v>1134</v>
      </c>
      <c r="S112" s="6">
        <v>3259</v>
      </c>
      <c r="T112" s="6">
        <f t="shared" si="39"/>
        <v>893.20820000000003</v>
      </c>
      <c r="U112" s="6">
        <f t="shared" si="40"/>
        <v>1054.0168800000001</v>
      </c>
      <c r="V112" s="6">
        <f t="shared" si="41"/>
        <v>1176.1093800000001</v>
      </c>
      <c r="W112" s="6">
        <f t="shared" si="42"/>
        <v>0.28597904305131638</v>
      </c>
      <c r="X112" s="6">
        <f t="shared" si="43"/>
        <v>0.33746526140527394</v>
      </c>
      <c r="Y112" s="6">
        <f t="shared" si="44"/>
        <v>0.30343769247005248</v>
      </c>
      <c r="Z112" s="6">
        <f t="shared" si="45"/>
        <v>7927.8833293452144</v>
      </c>
      <c r="AB112" s="6">
        <f>P112-D112</f>
        <v>-5</v>
      </c>
      <c r="AC112" s="6">
        <f>Q112-E112</f>
        <v>-43</v>
      </c>
      <c r="AD112" s="6">
        <f>R112-F112</f>
        <v>-63</v>
      </c>
      <c r="AE112" s="6">
        <f>S112-G112</f>
        <v>-99</v>
      </c>
      <c r="AG112" s="10">
        <f t="shared" si="31"/>
        <v>-6.8399452804377564E-3</v>
      </c>
      <c r="AH112" s="10">
        <f t="shared" si="28"/>
        <v>-3.1994047619047616E-2</v>
      </c>
      <c r="AI112" s="10">
        <f t="shared" si="29"/>
        <v>-5.5555555555555552E-2</v>
      </c>
      <c r="AJ112" s="10">
        <f t="shared" si="30"/>
        <v>-3.0377416385394294E-2</v>
      </c>
    </row>
    <row r="113" spans="1:36">
      <c r="A113" s="2">
        <v>49</v>
      </c>
      <c r="B113">
        <v>109644</v>
      </c>
      <c r="D113" s="6">
        <v>736</v>
      </c>
      <c r="E113" s="6">
        <v>1387</v>
      </c>
      <c r="F113" s="6">
        <v>1197</v>
      </c>
      <c r="G113" s="6">
        <v>3358</v>
      </c>
      <c r="H113" s="6">
        <f t="shared" si="32"/>
        <v>898.85759000000007</v>
      </c>
      <c r="I113" s="6">
        <f t="shared" si="33"/>
        <v>1074.1531600000003</v>
      </c>
      <c r="J113" s="6">
        <f t="shared" si="34"/>
        <v>1241.3298300000001</v>
      </c>
      <c r="K113" s="6">
        <f t="shared" si="35"/>
        <v>0.2796398102904204</v>
      </c>
      <c r="L113" s="6">
        <f t="shared" si="36"/>
        <v>0.33417527896188282</v>
      </c>
      <c r="M113" s="6">
        <f t="shared" si="37"/>
        <v>0.3528902528502123</v>
      </c>
      <c r="N113" s="6">
        <f t="shared" si="38"/>
        <v>8386.9114450095567</v>
      </c>
      <c r="P113" s="6">
        <v>731</v>
      </c>
      <c r="Q113" s="6">
        <v>1344</v>
      </c>
      <c r="R113" s="6">
        <v>1133</v>
      </c>
      <c r="S113" s="6">
        <v>3259</v>
      </c>
      <c r="T113" s="6">
        <f t="shared" si="39"/>
        <v>894.16461000000004</v>
      </c>
      <c r="U113" s="6">
        <f t="shared" si="40"/>
        <v>1054.7487900000001</v>
      </c>
      <c r="V113" s="6">
        <f t="shared" si="41"/>
        <v>1175.5460600000001</v>
      </c>
      <c r="W113" s="6">
        <f t="shared" si="42"/>
        <v>0.28618217693245412</v>
      </c>
      <c r="X113" s="6">
        <f t="shared" si="43"/>
        <v>0.33757800461267629</v>
      </c>
      <c r="Y113" s="6">
        <f t="shared" si="44"/>
        <v>0.30187393215814651</v>
      </c>
      <c r="Z113" s="6">
        <f t="shared" si="45"/>
        <v>7913.6837450723087</v>
      </c>
      <c r="AB113" s="6">
        <f>P113-D113</f>
        <v>-5</v>
      </c>
      <c r="AC113" s="6">
        <f>Q113-E113</f>
        <v>-43</v>
      </c>
      <c r="AD113" s="6">
        <f>R113-F113</f>
        <v>-64</v>
      </c>
      <c r="AE113" s="6">
        <f>S113-G113</f>
        <v>-99</v>
      </c>
      <c r="AG113" s="10">
        <f t="shared" si="31"/>
        <v>-6.8399452804377564E-3</v>
      </c>
      <c r="AH113" s="10">
        <f t="shared" si="28"/>
        <v>-3.1994047619047616E-2</v>
      </c>
      <c r="AI113" s="10">
        <f t="shared" si="29"/>
        <v>-5.6487202118270081E-2</v>
      </c>
      <c r="AJ113" s="10">
        <f t="shared" si="30"/>
        <v>-3.0377416385394294E-2</v>
      </c>
    </row>
    <row r="115" spans="1:36">
      <c r="A115" t="s">
        <v>12</v>
      </c>
    </row>
    <row r="117" spans="1:36">
      <c r="A117" s="2">
        <v>0</v>
      </c>
      <c r="B117">
        <v>121860</v>
      </c>
      <c r="D117" s="6">
        <v>730</v>
      </c>
      <c r="E117" s="6">
        <v>1369</v>
      </c>
      <c r="F117" s="6">
        <v>1181</v>
      </c>
      <c r="G117" s="6">
        <v>3317</v>
      </c>
      <c r="H117" s="6">
        <f xml:space="preserve"> -0.14282*D117 + 1.54924*E117 - 0.95641*F117</f>
        <v>887.13075000000003</v>
      </c>
      <c r="I117" s="6">
        <f>-0.32466*D117 + 1.57837*E117 - 0.73191*F117</f>
        <v>1059.4010200000002</v>
      </c>
      <c r="J117" s="6">
        <f>-0.68202*D117 + 0.77073*E117 + 0.56332*F117</f>
        <v>1222.5356900000002</v>
      </c>
      <c r="K117" s="6">
        <f>H117/(H117+I117+J117)</f>
        <v>0.2799343217515477</v>
      </c>
      <c r="L117" s="6">
        <f>I117/(H117+I117+J117)</f>
        <v>0.33429424692650755</v>
      </c>
      <c r="M117" s="6">
        <f>(K117 - 0.332) / (0.1858 - L117)</f>
        <v>0.3506242115509064</v>
      </c>
      <c r="N117" s="6">
        <f xml:space="preserve"> 449 * M117^3 + 3525 * M117^2 + 6823.3 * M117 + 5520.33</f>
        <v>8365.4523565508716</v>
      </c>
      <c r="P117" s="6">
        <v>722</v>
      </c>
      <c r="Q117" s="6">
        <v>1327</v>
      </c>
      <c r="R117" s="6">
        <v>1119</v>
      </c>
      <c r="S117" s="6">
        <v>3217</v>
      </c>
      <c r="T117" s="6">
        <f xml:space="preserve"> -0.14282*P117 + 1.54924*Q117 - 0.95641*R117</f>
        <v>882.50265000000013</v>
      </c>
      <c r="U117" s="6">
        <f>-0.32466*P117 + 1.57837*Q117 - 0.73191*R117</f>
        <v>1041.08518</v>
      </c>
      <c r="V117" s="6">
        <f>-0.68202*P117 + 0.77073*Q117 + 0.56332*R117</f>
        <v>1160.6953500000002</v>
      </c>
      <c r="W117" s="6">
        <f>T117/(T117+U117+V117)</f>
        <v>0.28612893126110422</v>
      </c>
      <c r="X117" s="6">
        <f>U117/(T117+U117+V117)</f>
        <v>0.33754526392093476</v>
      </c>
      <c r="Y117" s="6">
        <f>(W117 - 0.332) / (0.1858 - X117)</f>
        <v>0.30228995326533825</v>
      </c>
      <c r="Z117" s="6">
        <f xml:space="preserve"> 449 * Y117^3 + 3525 * Y117^2 + 6823.3 * Y117 + 5520.33</f>
        <v>7917.4595094499509</v>
      </c>
      <c r="AB117" s="6">
        <f>P117-D117</f>
        <v>-8</v>
      </c>
      <c r="AC117" s="6">
        <f>Q117-E117</f>
        <v>-42</v>
      </c>
      <c r="AD117" s="6">
        <f>R117-F117</f>
        <v>-62</v>
      </c>
      <c r="AE117" s="6">
        <f>S117-G117</f>
        <v>-100</v>
      </c>
      <c r="AG117" s="10">
        <f>(P117-D117)/P117</f>
        <v>-1.1080332409972299E-2</v>
      </c>
      <c r="AH117" s="10">
        <f t="shared" ref="AH117:AH166" si="46">(Q117-E117)/Q117</f>
        <v>-3.1650339110776186E-2</v>
      </c>
      <c r="AI117" s="10">
        <f t="shared" ref="AI117:AI166" si="47">(R117-F117)/R117</f>
        <v>-5.5406613047363718E-2</v>
      </c>
      <c r="AJ117" s="10">
        <f t="shared" ref="AJ117:AJ166" si="48">(S117-G117)/S117</f>
        <v>-3.1084861672365557E-2</v>
      </c>
    </row>
    <row r="118" spans="1:36">
      <c r="A118" s="2">
        <v>1</v>
      </c>
      <c r="B118">
        <v>122101</v>
      </c>
      <c r="D118" s="6">
        <v>730</v>
      </c>
      <c r="E118" s="6">
        <v>1369</v>
      </c>
      <c r="F118" s="6">
        <v>1180</v>
      </c>
      <c r="G118" s="6">
        <v>3316</v>
      </c>
      <c r="H118" s="6">
        <f xml:space="preserve"> -0.14282*D118 + 1.54924*E118 - 0.95641*F118</f>
        <v>888.08716000000004</v>
      </c>
      <c r="I118" s="6">
        <f>-0.32466*D118 + 1.57837*E118 - 0.73191*F118</f>
        <v>1060.1329300000002</v>
      </c>
      <c r="J118" s="6">
        <f>-0.68202*D118 + 0.77073*E118 + 0.56332*F118</f>
        <v>1221.9723700000002</v>
      </c>
      <c r="K118" s="6">
        <f>H118/(H118+I118+J118)</f>
        <v>0.28013667031433165</v>
      </c>
      <c r="L118" s="6">
        <f>I118/(H118+I118+J118)</f>
        <v>0.33440648899909381</v>
      </c>
      <c r="M118" s="6">
        <f>(K118 - 0.332) / (0.1858 - L118)</f>
        <v>0.34899774589240601</v>
      </c>
      <c r="N118" s="6">
        <f xml:space="preserve"> 449 * M118^3 + 3525 * M118^2 + 6823.3 * M118 + 5520.33</f>
        <v>8350.0752671276259</v>
      </c>
      <c r="P118" s="6">
        <v>721</v>
      </c>
      <c r="Q118" s="6">
        <v>1327</v>
      </c>
      <c r="R118" s="6">
        <v>1119</v>
      </c>
      <c r="S118" s="6">
        <v>3217</v>
      </c>
      <c r="T118" s="6">
        <f xml:space="preserve"> -0.14282*P118 + 1.54924*Q118 - 0.95641*R118</f>
        <v>882.64546999999993</v>
      </c>
      <c r="U118" s="6">
        <f>-0.32466*P118 + 1.57837*Q118 - 0.73191*R118</f>
        <v>1041.4098400000003</v>
      </c>
      <c r="V118" s="6">
        <f>-0.68202*P118 + 0.77073*Q118 + 0.56332*R118</f>
        <v>1161.3773700000002</v>
      </c>
      <c r="W118" s="6">
        <f>T118/(T118+U118+V118)</f>
        <v>0.2860686203660745</v>
      </c>
      <c r="X118" s="6">
        <f>U118/(T118+U118+V118)</f>
        <v>0.33752473251174619</v>
      </c>
      <c r="Y118" s="6">
        <f>(W118 - 0.332) / (0.1858 - X118)</f>
        <v>0.30272836124703406</v>
      </c>
      <c r="Z118" s="6">
        <f xml:space="preserve"> 449 * Y118^3 + 3525 * Y118^2 + 6823.3 * Y118 + 5520.33</f>
        <v>7921.4399277314023</v>
      </c>
      <c r="AB118" s="6">
        <f>P118-D118</f>
        <v>-9</v>
      </c>
      <c r="AC118" s="6">
        <f>Q118-E118</f>
        <v>-42</v>
      </c>
      <c r="AD118" s="6">
        <f>R118-F118</f>
        <v>-61</v>
      </c>
      <c r="AE118" s="6">
        <f>S118-G118</f>
        <v>-99</v>
      </c>
      <c r="AG118" s="10">
        <f t="shared" ref="AG118:AG166" si="49">(P118-D118)/P118</f>
        <v>-1.2482662968099861E-2</v>
      </c>
      <c r="AH118" s="10">
        <f t="shared" si="46"/>
        <v>-3.1650339110776186E-2</v>
      </c>
      <c r="AI118" s="10">
        <f t="shared" si="47"/>
        <v>-5.4512957998212687E-2</v>
      </c>
      <c r="AJ118" s="10">
        <f t="shared" si="48"/>
        <v>-3.0774013055641904E-2</v>
      </c>
    </row>
    <row r="119" spans="1:36">
      <c r="A119" s="2">
        <v>2</v>
      </c>
      <c r="B119">
        <v>122343</v>
      </c>
      <c r="D119" s="6">
        <v>730</v>
      </c>
      <c r="E119" s="6">
        <v>1369</v>
      </c>
      <c r="F119" s="6">
        <v>1180</v>
      </c>
      <c r="G119" s="6">
        <v>3316</v>
      </c>
      <c r="H119" s="6">
        <f t="shared" ref="H119:H166" si="50" xml:space="preserve"> -0.14282*D119 + 1.54924*E119 - 0.95641*F119</f>
        <v>888.08716000000004</v>
      </c>
      <c r="I119" s="6">
        <f t="shared" ref="I119:I166" si="51">-0.32466*D119 + 1.57837*E119 - 0.73191*F119</f>
        <v>1060.1329300000002</v>
      </c>
      <c r="J119" s="6">
        <f t="shared" ref="J119:J166" si="52">-0.68202*D119 + 0.77073*E119 + 0.56332*F119</f>
        <v>1221.9723700000002</v>
      </c>
      <c r="K119" s="6">
        <f t="shared" ref="K119:K166" si="53">H119/(H119+I119+J119)</f>
        <v>0.28013667031433165</v>
      </c>
      <c r="L119" s="6">
        <f t="shared" ref="L119:L166" si="54">I119/(H119+I119+J119)</f>
        <v>0.33440648899909381</v>
      </c>
      <c r="M119" s="6">
        <f t="shared" ref="M119:M166" si="55">(K119 - 0.332) / (0.1858 - L119)</f>
        <v>0.34899774589240601</v>
      </c>
      <c r="N119" s="6">
        <f t="shared" ref="N119:N166" si="56" xml:space="preserve"> 449 * M119^3 + 3525 * M119^2 + 6823.3 * M119 + 5520.33</f>
        <v>8350.0752671276259</v>
      </c>
      <c r="P119" s="6">
        <v>722</v>
      </c>
      <c r="Q119" s="6">
        <v>1327</v>
      </c>
      <c r="R119" s="6">
        <v>1119</v>
      </c>
      <c r="S119" s="6">
        <v>3218</v>
      </c>
      <c r="T119" s="6">
        <f t="shared" ref="T119:T166" si="57" xml:space="preserve"> -0.14282*P119 + 1.54924*Q119 - 0.95641*R119</f>
        <v>882.50265000000013</v>
      </c>
      <c r="U119" s="6">
        <f t="shared" ref="U119:U166" si="58">-0.32466*P119 + 1.57837*Q119 - 0.73191*R119</f>
        <v>1041.08518</v>
      </c>
      <c r="V119" s="6">
        <f t="shared" ref="V119:V166" si="59">-0.68202*P119 + 0.77073*Q119 + 0.56332*R119</f>
        <v>1160.6953500000002</v>
      </c>
      <c r="W119" s="6">
        <f t="shared" ref="W119:W166" si="60">T119/(T119+U119+V119)</f>
        <v>0.28612893126110422</v>
      </c>
      <c r="X119" s="6">
        <f t="shared" ref="X119:X166" si="61">U119/(T119+U119+V119)</f>
        <v>0.33754526392093476</v>
      </c>
      <c r="Y119" s="6">
        <f t="shared" ref="Y119:Y166" si="62">(W119 - 0.332) / (0.1858 - X119)</f>
        <v>0.30228995326533825</v>
      </c>
      <c r="Z119" s="6">
        <f t="shared" ref="Z119:Z166" si="63" xml:space="preserve"> 449 * Y119^3 + 3525 * Y119^2 + 6823.3 * Y119 + 5520.33</f>
        <v>7917.4595094499509</v>
      </c>
      <c r="AB119" s="6">
        <f>P119-D119</f>
        <v>-8</v>
      </c>
      <c r="AC119" s="6">
        <f>Q119-E119</f>
        <v>-42</v>
      </c>
      <c r="AD119" s="6">
        <f>R119-F119</f>
        <v>-61</v>
      </c>
      <c r="AE119" s="6">
        <f>S119-G119</f>
        <v>-98</v>
      </c>
      <c r="AG119" s="10">
        <f t="shared" si="49"/>
        <v>-1.1080332409972299E-2</v>
      </c>
      <c r="AH119" s="10">
        <f t="shared" si="46"/>
        <v>-3.1650339110776186E-2</v>
      </c>
      <c r="AI119" s="10">
        <f t="shared" si="47"/>
        <v>-5.4512957998212687E-2</v>
      </c>
      <c r="AJ119" s="10">
        <f t="shared" si="48"/>
        <v>-3.0453697949036667E-2</v>
      </c>
    </row>
    <row r="120" spans="1:36">
      <c r="A120" s="2">
        <v>3</v>
      </c>
      <c r="B120">
        <v>122584</v>
      </c>
      <c r="D120" s="6">
        <v>730</v>
      </c>
      <c r="E120" s="6">
        <v>1369</v>
      </c>
      <c r="F120" s="6">
        <v>1181</v>
      </c>
      <c r="G120" s="6">
        <v>3316</v>
      </c>
      <c r="H120" s="6">
        <f t="shared" si="50"/>
        <v>887.13075000000003</v>
      </c>
      <c r="I120" s="6">
        <f t="shared" si="51"/>
        <v>1059.4010200000002</v>
      </c>
      <c r="J120" s="6">
        <f t="shared" si="52"/>
        <v>1222.5356900000002</v>
      </c>
      <c r="K120" s="6">
        <f t="shared" si="53"/>
        <v>0.2799343217515477</v>
      </c>
      <c r="L120" s="6">
        <f t="shared" si="54"/>
        <v>0.33429424692650755</v>
      </c>
      <c r="M120" s="6">
        <f t="shared" si="55"/>
        <v>0.3506242115509064</v>
      </c>
      <c r="N120" s="6">
        <f t="shared" si="56"/>
        <v>8365.4523565508716</v>
      </c>
      <c r="P120" s="6">
        <v>721</v>
      </c>
      <c r="Q120" s="6">
        <v>1327</v>
      </c>
      <c r="R120" s="6">
        <v>1119</v>
      </c>
      <c r="S120" s="6">
        <v>3217</v>
      </c>
      <c r="T120" s="6">
        <f t="shared" si="57"/>
        <v>882.64546999999993</v>
      </c>
      <c r="U120" s="6">
        <f t="shared" si="58"/>
        <v>1041.4098400000003</v>
      </c>
      <c r="V120" s="6">
        <f t="shared" si="59"/>
        <v>1161.3773700000002</v>
      </c>
      <c r="W120" s="6">
        <f t="shared" si="60"/>
        <v>0.2860686203660745</v>
      </c>
      <c r="X120" s="6">
        <f t="shared" si="61"/>
        <v>0.33752473251174619</v>
      </c>
      <c r="Y120" s="6">
        <f t="shared" si="62"/>
        <v>0.30272836124703406</v>
      </c>
      <c r="Z120" s="6">
        <f t="shared" si="63"/>
        <v>7921.4399277314023</v>
      </c>
      <c r="AB120" s="6">
        <f>P120-D120</f>
        <v>-9</v>
      </c>
      <c r="AC120" s="6">
        <f>Q120-E120</f>
        <v>-42</v>
      </c>
      <c r="AD120" s="6">
        <f>R120-F120</f>
        <v>-62</v>
      </c>
      <c r="AE120" s="6">
        <f>S120-G120</f>
        <v>-99</v>
      </c>
      <c r="AG120" s="10">
        <f t="shared" si="49"/>
        <v>-1.2482662968099861E-2</v>
      </c>
      <c r="AH120" s="10">
        <f t="shared" si="46"/>
        <v>-3.1650339110776186E-2</v>
      </c>
      <c r="AI120" s="10">
        <f t="shared" si="47"/>
        <v>-5.5406613047363718E-2</v>
      </c>
      <c r="AJ120" s="10">
        <f t="shared" si="48"/>
        <v>-3.0774013055641904E-2</v>
      </c>
    </row>
    <row r="121" spans="1:36">
      <c r="A121" s="2">
        <v>4</v>
      </c>
      <c r="B121">
        <v>122825</v>
      </c>
      <c r="D121" s="6">
        <v>730</v>
      </c>
      <c r="E121" s="6">
        <v>1369</v>
      </c>
      <c r="F121" s="6">
        <v>1180</v>
      </c>
      <c r="G121" s="6">
        <v>3316</v>
      </c>
      <c r="H121" s="6">
        <f t="shared" si="50"/>
        <v>888.08716000000004</v>
      </c>
      <c r="I121" s="6">
        <f t="shared" si="51"/>
        <v>1060.1329300000002</v>
      </c>
      <c r="J121" s="6">
        <f t="shared" si="52"/>
        <v>1221.9723700000002</v>
      </c>
      <c r="K121" s="6">
        <f t="shared" si="53"/>
        <v>0.28013667031433165</v>
      </c>
      <c r="L121" s="6">
        <f t="shared" si="54"/>
        <v>0.33440648899909381</v>
      </c>
      <c r="M121" s="6">
        <f t="shared" si="55"/>
        <v>0.34899774589240601</v>
      </c>
      <c r="N121" s="6">
        <f t="shared" si="56"/>
        <v>8350.0752671276259</v>
      </c>
      <c r="P121" s="6">
        <v>722</v>
      </c>
      <c r="Q121" s="6">
        <v>1327</v>
      </c>
      <c r="R121" s="6">
        <v>1119</v>
      </c>
      <c r="S121" s="6">
        <v>3218</v>
      </c>
      <c r="T121" s="6">
        <f t="shared" si="57"/>
        <v>882.50265000000013</v>
      </c>
      <c r="U121" s="6">
        <f t="shared" si="58"/>
        <v>1041.08518</v>
      </c>
      <c r="V121" s="6">
        <f t="shared" si="59"/>
        <v>1160.6953500000002</v>
      </c>
      <c r="W121" s="6">
        <f t="shared" si="60"/>
        <v>0.28612893126110422</v>
      </c>
      <c r="X121" s="6">
        <f t="shared" si="61"/>
        <v>0.33754526392093476</v>
      </c>
      <c r="Y121" s="6">
        <f t="shared" si="62"/>
        <v>0.30228995326533825</v>
      </c>
      <c r="Z121" s="6">
        <f t="shared" si="63"/>
        <v>7917.4595094499509</v>
      </c>
      <c r="AB121" s="6">
        <f>P121-D121</f>
        <v>-8</v>
      </c>
      <c r="AC121" s="6">
        <f>Q121-E121</f>
        <v>-42</v>
      </c>
      <c r="AD121" s="6">
        <f>R121-F121</f>
        <v>-61</v>
      </c>
      <c r="AE121" s="6">
        <f>S121-G121</f>
        <v>-98</v>
      </c>
      <c r="AG121" s="10">
        <f t="shared" si="49"/>
        <v>-1.1080332409972299E-2</v>
      </c>
      <c r="AH121" s="10">
        <f t="shared" si="46"/>
        <v>-3.1650339110776186E-2</v>
      </c>
      <c r="AI121" s="10">
        <f t="shared" si="47"/>
        <v>-5.4512957998212687E-2</v>
      </c>
      <c r="AJ121" s="10">
        <f t="shared" si="48"/>
        <v>-3.0453697949036667E-2</v>
      </c>
    </row>
    <row r="122" spans="1:36">
      <c r="A122" s="2">
        <v>5</v>
      </c>
      <c r="B122">
        <v>123067</v>
      </c>
      <c r="D122" s="6">
        <v>730</v>
      </c>
      <c r="E122" s="6">
        <v>1369</v>
      </c>
      <c r="F122" s="6">
        <v>1181</v>
      </c>
      <c r="G122" s="6">
        <v>3316</v>
      </c>
      <c r="H122" s="6">
        <f t="shared" si="50"/>
        <v>887.13075000000003</v>
      </c>
      <c r="I122" s="6">
        <f t="shared" si="51"/>
        <v>1059.4010200000002</v>
      </c>
      <c r="J122" s="6">
        <f t="shared" si="52"/>
        <v>1222.5356900000002</v>
      </c>
      <c r="K122" s="6">
        <f t="shared" si="53"/>
        <v>0.2799343217515477</v>
      </c>
      <c r="L122" s="6">
        <f t="shared" si="54"/>
        <v>0.33429424692650755</v>
      </c>
      <c r="M122" s="6">
        <f t="shared" si="55"/>
        <v>0.3506242115509064</v>
      </c>
      <c r="N122" s="6">
        <f t="shared" si="56"/>
        <v>8365.4523565508716</v>
      </c>
      <c r="P122" s="6">
        <v>721</v>
      </c>
      <c r="Q122" s="6">
        <v>1327</v>
      </c>
      <c r="R122" s="6">
        <v>1119</v>
      </c>
      <c r="S122" s="6">
        <v>3217</v>
      </c>
      <c r="T122" s="6">
        <f t="shared" si="57"/>
        <v>882.64546999999993</v>
      </c>
      <c r="U122" s="6">
        <f t="shared" si="58"/>
        <v>1041.4098400000003</v>
      </c>
      <c r="V122" s="6">
        <f t="shared" si="59"/>
        <v>1161.3773700000002</v>
      </c>
      <c r="W122" s="6">
        <f t="shared" si="60"/>
        <v>0.2860686203660745</v>
      </c>
      <c r="X122" s="6">
        <f t="shared" si="61"/>
        <v>0.33752473251174619</v>
      </c>
      <c r="Y122" s="6">
        <f t="shared" si="62"/>
        <v>0.30272836124703406</v>
      </c>
      <c r="Z122" s="6">
        <f t="shared" si="63"/>
        <v>7921.4399277314023</v>
      </c>
      <c r="AB122" s="6">
        <f>P122-D122</f>
        <v>-9</v>
      </c>
      <c r="AC122" s="6">
        <f>Q122-E122</f>
        <v>-42</v>
      </c>
      <c r="AD122" s="6">
        <f>R122-F122</f>
        <v>-62</v>
      </c>
      <c r="AE122" s="6">
        <f>S122-G122</f>
        <v>-99</v>
      </c>
      <c r="AG122" s="10">
        <f t="shared" si="49"/>
        <v>-1.2482662968099861E-2</v>
      </c>
      <c r="AH122" s="10">
        <f t="shared" si="46"/>
        <v>-3.1650339110776186E-2</v>
      </c>
      <c r="AI122" s="10">
        <f t="shared" si="47"/>
        <v>-5.5406613047363718E-2</v>
      </c>
      <c r="AJ122" s="10">
        <f t="shared" si="48"/>
        <v>-3.0774013055641904E-2</v>
      </c>
    </row>
    <row r="123" spans="1:36">
      <c r="A123" s="2">
        <v>6</v>
      </c>
      <c r="B123">
        <v>123309</v>
      </c>
      <c r="D123" s="6">
        <v>730</v>
      </c>
      <c r="E123" s="6">
        <v>1369</v>
      </c>
      <c r="F123" s="6">
        <v>1180</v>
      </c>
      <c r="G123" s="6">
        <v>3316</v>
      </c>
      <c r="H123" s="6">
        <f t="shared" si="50"/>
        <v>888.08716000000004</v>
      </c>
      <c r="I123" s="6">
        <f t="shared" si="51"/>
        <v>1060.1329300000002</v>
      </c>
      <c r="J123" s="6">
        <f t="shared" si="52"/>
        <v>1221.9723700000002</v>
      </c>
      <c r="K123" s="6">
        <f t="shared" si="53"/>
        <v>0.28013667031433165</v>
      </c>
      <c r="L123" s="6">
        <f t="shared" si="54"/>
        <v>0.33440648899909381</v>
      </c>
      <c r="M123" s="6">
        <f t="shared" si="55"/>
        <v>0.34899774589240601</v>
      </c>
      <c r="N123" s="6">
        <f t="shared" si="56"/>
        <v>8350.0752671276259</v>
      </c>
      <c r="P123" s="6">
        <v>722</v>
      </c>
      <c r="Q123" s="6">
        <v>1327</v>
      </c>
      <c r="R123" s="6">
        <v>1119</v>
      </c>
      <c r="S123" s="6">
        <v>3217</v>
      </c>
      <c r="T123" s="6">
        <f t="shared" si="57"/>
        <v>882.50265000000013</v>
      </c>
      <c r="U123" s="6">
        <f t="shared" si="58"/>
        <v>1041.08518</v>
      </c>
      <c r="V123" s="6">
        <f t="shared" si="59"/>
        <v>1160.6953500000002</v>
      </c>
      <c r="W123" s="6">
        <f t="shared" si="60"/>
        <v>0.28612893126110422</v>
      </c>
      <c r="X123" s="6">
        <f t="shared" si="61"/>
        <v>0.33754526392093476</v>
      </c>
      <c r="Y123" s="6">
        <f t="shared" si="62"/>
        <v>0.30228995326533825</v>
      </c>
      <c r="Z123" s="6">
        <f t="shared" si="63"/>
        <v>7917.4595094499509</v>
      </c>
      <c r="AB123" s="6">
        <f>P123-D123</f>
        <v>-8</v>
      </c>
      <c r="AC123" s="6">
        <f>Q123-E123</f>
        <v>-42</v>
      </c>
      <c r="AD123" s="6">
        <f>R123-F123</f>
        <v>-61</v>
      </c>
      <c r="AE123" s="6">
        <f>S123-G123</f>
        <v>-99</v>
      </c>
      <c r="AG123" s="10">
        <f t="shared" si="49"/>
        <v>-1.1080332409972299E-2</v>
      </c>
      <c r="AH123" s="10">
        <f t="shared" si="46"/>
        <v>-3.1650339110776186E-2</v>
      </c>
      <c r="AI123" s="10">
        <f t="shared" si="47"/>
        <v>-5.4512957998212687E-2</v>
      </c>
      <c r="AJ123" s="10">
        <f t="shared" si="48"/>
        <v>-3.0774013055641904E-2</v>
      </c>
    </row>
    <row r="124" spans="1:36">
      <c r="A124" s="2">
        <v>7</v>
      </c>
      <c r="B124">
        <v>123549</v>
      </c>
      <c r="D124" s="6">
        <v>730</v>
      </c>
      <c r="E124" s="6">
        <v>1369</v>
      </c>
      <c r="F124" s="6">
        <v>1180</v>
      </c>
      <c r="G124" s="6">
        <v>3316</v>
      </c>
      <c r="H124" s="6">
        <f t="shared" si="50"/>
        <v>888.08716000000004</v>
      </c>
      <c r="I124" s="6">
        <f t="shared" si="51"/>
        <v>1060.1329300000002</v>
      </c>
      <c r="J124" s="6">
        <f t="shared" si="52"/>
        <v>1221.9723700000002</v>
      </c>
      <c r="K124" s="6">
        <f t="shared" si="53"/>
        <v>0.28013667031433165</v>
      </c>
      <c r="L124" s="6">
        <f t="shared" si="54"/>
        <v>0.33440648899909381</v>
      </c>
      <c r="M124" s="6">
        <f t="shared" si="55"/>
        <v>0.34899774589240601</v>
      </c>
      <c r="N124" s="6">
        <f t="shared" si="56"/>
        <v>8350.0752671276259</v>
      </c>
      <c r="P124" s="6">
        <v>721</v>
      </c>
      <c r="Q124" s="6">
        <v>1327</v>
      </c>
      <c r="R124" s="6">
        <v>1119</v>
      </c>
      <c r="S124" s="6">
        <v>3217</v>
      </c>
      <c r="T124" s="6">
        <f t="shared" si="57"/>
        <v>882.64546999999993</v>
      </c>
      <c r="U124" s="6">
        <f t="shared" si="58"/>
        <v>1041.4098400000003</v>
      </c>
      <c r="V124" s="6">
        <f t="shared" si="59"/>
        <v>1161.3773700000002</v>
      </c>
      <c r="W124" s="6">
        <f t="shared" si="60"/>
        <v>0.2860686203660745</v>
      </c>
      <c r="X124" s="6">
        <f t="shared" si="61"/>
        <v>0.33752473251174619</v>
      </c>
      <c r="Y124" s="6">
        <f t="shared" si="62"/>
        <v>0.30272836124703406</v>
      </c>
      <c r="Z124" s="6">
        <f t="shared" si="63"/>
        <v>7921.4399277314023</v>
      </c>
      <c r="AB124" s="6">
        <f>P124-D124</f>
        <v>-9</v>
      </c>
      <c r="AC124" s="6">
        <f>Q124-E124</f>
        <v>-42</v>
      </c>
      <c r="AD124" s="6">
        <f>R124-F124</f>
        <v>-61</v>
      </c>
      <c r="AE124" s="6">
        <f>S124-G124</f>
        <v>-99</v>
      </c>
      <c r="AG124" s="10">
        <f t="shared" si="49"/>
        <v>-1.2482662968099861E-2</v>
      </c>
      <c r="AH124" s="10">
        <f t="shared" si="46"/>
        <v>-3.1650339110776186E-2</v>
      </c>
      <c r="AI124" s="10">
        <f t="shared" si="47"/>
        <v>-5.4512957998212687E-2</v>
      </c>
      <c r="AJ124" s="10">
        <f t="shared" si="48"/>
        <v>-3.0774013055641904E-2</v>
      </c>
    </row>
    <row r="125" spans="1:36">
      <c r="A125" s="2">
        <v>8</v>
      </c>
      <c r="B125">
        <v>123791</v>
      </c>
      <c r="D125" s="6">
        <v>730</v>
      </c>
      <c r="E125" s="6">
        <v>1369</v>
      </c>
      <c r="F125" s="6">
        <v>1180</v>
      </c>
      <c r="G125" s="6">
        <v>3316</v>
      </c>
      <c r="H125" s="6">
        <f t="shared" si="50"/>
        <v>888.08716000000004</v>
      </c>
      <c r="I125" s="6">
        <f t="shared" si="51"/>
        <v>1060.1329300000002</v>
      </c>
      <c r="J125" s="6">
        <f t="shared" si="52"/>
        <v>1221.9723700000002</v>
      </c>
      <c r="K125" s="6">
        <f t="shared" si="53"/>
        <v>0.28013667031433165</v>
      </c>
      <c r="L125" s="6">
        <f t="shared" si="54"/>
        <v>0.33440648899909381</v>
      </c>
      <c r="M125" s="6">
        <f t="shared" si="55"/>
        <v>0.34899774589240601</v>
      </c>
      <c r="N125" s="6">
        <f t="shared" si="56"/>
        <v>8350.0752671276259</v>
      </c>
      <c r="P125" s="6">
        <v>722</v>
      </c>
      <c r="Q125" s="6">
        <v>1327</v>
      </c>
      <c r="R125" s="6">
        <v>1119</v>
      </c>
      <c r="S125" s="6">
        <v>3217</v>
      </c>
      <c r="T125" s="6">
        <f t="shared" si="57"/>
        <v>882.50265000000013</v>
      </c>
      <c r="U125" s="6">
        <f t="shared" si="58"/>
        <v>1041.08518</v>
      </c>
      <c r="V125" s="6">
        <f t="shared" si="59"/>
        <v>1160.6953500000002</v>
      </c>
      <c r="W125" s="6">
        <f t="shared" si="60"/>
        <v>0.28612893126110422</v>
      </c>
      <c r="X125" s="6">
        <f t="shared" si="61"/>
        <v>0.33754526392093476</v>
      </c>
      <c r="Y125" s="6">
        <f t="shared" si="62"/>
        <v>0.30228995326533825</v>
      </c>
      <c r="Z125" s="6">
        <f t="shared" si="63"/>
        <v>7917.4595094499509</v>
      </c>
      <c r="AB125" s="6">
        <f>P125-D125</f>
        <v>-8</v>
      </c>
      <c r="AC125" s="6">
        <f>Q125-E125</f>
        <v>-42</v>
      </c>
      <c r="AD125" s="6">
        <f>R125-F125</f>
        <v>-61</v>
      </c>
      <c r="AE125" s="6">
        <f>S125-G125</f>
        <v>-99</v>
      </c>
      <c r="AG125" s="10">
        <f t="shared" si="49"/>
        <v>-1.1080332409972299E-2</v>
      </c>
      <c r="AH125" s="10">
        <f t="shared" si="46"/>
        <v>-3.1650339110776186E-2</v>
      </c>
      <c r="AI125" s="10">
        <f t="shared" si="47"/>
        <v>-5.4512957998212687E-2</v>
      </c>
      <c r="AJ125" s="10">
        <f t="shared" si="48"/>
        <v>-3.0774013055641904E-2</v>
      </c>
    </row>
    <row r="126" spans="1:36">
      <c r="A126" s="2">
        <v>9</v>
      </c>
      <c r="B126">
        <v>124033</v>
      </c>
      <c r="D126" s="6">
        <v>730</v>
      </c>
      <c r="E126" s="6">
        <v>1369</v>
      </c>
      <c r="F126" s="6">
        <v>1180</v>
      </c>
      <c r="G126" s="6">
        <v>3316</v>
      </c>
      <c r="H126" s="6">
        <f t="shared" si="50"/>
        <v>888.08716000000004</v>
      </c>
      <c r="I126" s="6">
        <f t="shared" si="51"/>
        <v>1060.1329300000002</v>
      </c>
      <c r="J126" s="6">
        <f t="shared" si="52"/>
        <v>1221.9723700000002</v>
      </c>
      <c r="K126" s="6">
        <f t="shared" si="53"/>
        <v>0.28013667031433165</v>
      </c>
      <c r="L126" s="6">
        <f t="shared" si="54"/>
        <v>0.33440648899909381</v>
      </c>
      <c r="M126" s="6">
        <f t="shared" si="55"/>
        <v>0.34899774589240601</v>
      </c>
      <c r="N126" s="6">
        <f t="shared" si="56"/>
        <v>8350.0752671276259</v>
      </c>
      <c r="P126" s="6">
        <v>721</v>
      </c>
      <c r="Q126" s="6">
        <v>1327</v>
      </c>
      <c r="R126" s="6">
        <v>1119</v>
      </c>
      <c r="S126" s="6">
        <v>3217</v>
      </c>
      <c r="T126" s="6">
        <f t="shared" si="57"/>
        <v>882.64546999999993</v>
      </c>
      <c r="U126" s="6">
        <f t="shared" si="58"/>
        <v>1041.4098400000003</v>
      </c>
      <c r="V126" s="6">
        <f t="shared" si="59"/>
        <v>1161.3773700000002</v>
      </c>
      <c r="W126" s="6">
        <f t="shared" si="60"/>
        <v>0.2860686203660745</v>
      </c>
      <c r="X126" s="6">
        <f t="shared" si="61"/>
        <v>0.33752473251174619</v>
      </c>
      <c r="Y126" s="6">
        <f t="shared" si="62"/>
        <v>0.30272836124703406</v>
      </c>
      <c r="Z126" s="6">
        <f t="shared" si="63"/>
        <v>7921.4399277314023</v>
      </c>
      <c r="AB126" s="6">
        <f>P126-D126</f>
        <v>-9</v>
      </c>
      <c r="AC126" s="6">
        <f>Q126-E126</f>
        <v>-42</v>
      </c>
      <c r="AD126" s="6">
        <f>R126-F126</f>
        <v>-61</v>
      </c>
      <c r="AE126" s="6">
        <f>S126-G126</f>
        <v>-99</v>
      </c>
      <c r="AG126" s="10">
        <f t="shared" si="49"/>
        <v>-1.2482662968099861E-2</v>
      </c>
      <c r="AH126" s="10">
        <f t="shared" si="46"/>
        <v>-3.1650339110776186E-2</v>
      </c>
      <c r="AI126" s="10">
        <f t="shared" si="47"/>
        <v>-5.4512957998212687E-2</v>
      </c>
      <c r="AJ126" s="10">
        <f t="shared" si="48"/>
        <v>-3.0774013055641904E-2</v>
      </c>
    </row>
    <row r="127" spans="1:36">
      <c r="A127" s="2">
        <v>10</v>
      </c>
      <c r="B127">
        <v>124274</v>
      </c>
      <c r="D127" s="6">
        <v>730</v>
      </c>
      <c r="E127" s="6">
        <v>1369</v>
      </c>
      <c r="F127" s="6">
        <v>1180</v>
      </c>
      <c r="G127" s="6">
        <v>3316</v>
      </c>
      <c r="H127" s="6">
        <f t="shared" si="50"/>
        <v>888.08716000000004</v>
      </c>
      <c r="I127" s="6">
        <f t="shared" si="51"/>
        <v>1060.1329300000002</v>
      </c>
      <c r="J127" s="6">
        <f t="shared" si="52"/>
        <v>1221.9723700000002</v>
      </c>
      <c r="K127" s="6">
        <f t="shared" si="53"/>
        <v>0.28013667031433165</v>
      </c>
      <c r="L127" s="6">
        <f t="shared" si="54"/>
        <v>0.33440648899909381</v>
      </c>
      <c r="M127" s="6">
        <f t="shared" si="55"/>
        <v>0.34899774589240601</v>
      </c>
      <c r="N127" s="6">
        <f t="shared" si="56"/>
        <v>8350.0752671276259</v>
      </c>
      <c r="P127" s="6">
        <v>722</v>
      </c>
      <c r="Q127" s="6">
        <v>1327</v>
      </c>
      <c r="R127" s="6">
        <v>1119</v>
      </c>
      <c r="S127" s="6">
        <v>3217</v>
      </c>
      <c r="T127" s="6">
        <f t="shared" si="57"/>
        <v>882.50265000000013</v>
      </c>
      <c r="U127" s="6">
        <f t="shared" si="58"/>
        <v>1041.08518</v>
      </c>
      <c r="V127" s="6">
        <f t="shared" si="59"/>
        <v>1160.6953500000002</v>
      </c>
      <c r="W127" s="6">
        <f t="shared" si="60"/>
        <v>0.28612893126110422</v>
      </c>
      <c r="X127" s="6">
        <f t="shared" si="61"/>
        <v>0.33754526392093476</v>
      </c>
      <c r="Y127" s="6">
        <f t="shared" si="62"/>
        <v>0.30228995326533825</v>
      </c>
      <c r="Z127" s="6">
        <f t="shared" si="63"/>
        <v>7917.4595094499509</v>
      </c>
      <c r="AB127" s="6">
        <f>P127-D127</f>
        <v>-8</v>
      </c>
      <c r="AC127" s="6">
        <f>Q127-E127</f>
        <v>-42</v>
      </c>
      <c r="AD127" s="6">
        <f>R127-F127</f>
        <v>-61</v>
      </c>
      <c r="AE127" s="6">
        <f>S127-G127</f>
        <v>-99</v>
      </c>
      <c r="AG127" s="10">
        <f t="shared" si="49"/>
        <v>-1.1080332409972299E-2</v>
      </c>
      <c r="AH127" s="10">
        <f t="shared" si="46"/>
        <v>-3.1650339110776186E-2</v>
      </c>
      <c r="AI127" s="10">
        <f t="shared" si="47"/>
        <v>-5.4512957998212687E-2</v>
      </c>
      <c r="AJ127" s="10">
        <f t="shared" si="48"/>
        <v>-3.0774013055641904E-2</v>
      </c>
    </row>
    <row r="128" spans="1:36">
      <c r="A128" s="2">
        <v>11</v>
      </c>
      <c r="B128">
        <v>124516</v>
      </c>
      <c r="D128" s="6">
        <v>730</v>
      </c>
      <c r="E128" s="6">
        <v>1369</v>
      </c>
      <c r="F128" s="6">
        <v>1180</v>
      </c>
      <c r="G128" s="6">
        <v>3315</v>
      </c>
      <c r="H128" s="6">
        <f t="shared" si="50"/>
        <v>888.08716000000004</v>
      </c>
      <c r="I128" s="6">
        <f t="shared" si="51"/>
        <v>1060.1329300000002</v>
      </c>
      <c r="J128" s="6">
        <f t="shared" si="52"/>
        <v>1221.9723700000002</v>
      </c>
      <c r="K128" s="6">
        <f t="shared" si="53"/>
        <v>0.28013667031433165</v>
      </c>
      <c r="L128" s="6">
        <f t="shared" si="54"/>
        <v>0.33440648899909381</v>
      </c>
      <c r="M128" s="6">
        <f t="shared" si="55"/>
        <v>0.34899774589240601</v>
      </c>
      <c r="N128" s="6">
        <f t="shared" si="56"/>
        <v>8350.0752671276259</v>
      </c>
      <c r="P128" s="6">
        <v>721</v>
      </c>
      <c r="Q128" s="6">
        <v>1327</v>
      </c>
      <c r="R128" s="6">
        <v>1119</v>
      </c>
      <c r="S128" s="6">
        <v>3217</v>
      </c>
      <c r="T128" s="6">
        <f t="shared" si="57"/>
        <v>882.64546999999993</v>
      </c>
      <c r="U128" s="6">
        <f t="shared" si="58"/>
        <v>1041.4098400000003</v>
      </c>
      <c r="V128" s="6">
        <f t="shared" si="59"/>
        <v>1161.3773700000002</v>
      </c>
      <c r="W128" s="6">
        <f t="shared" si="60"/>
        <v>0.2860686203660745</v>
      </c>
      <c r="X128" s="6">
        <f t="shared" si="61"/>
        <v>0.33752473251174619</v>
      </c>
      <c r="Y128" s="6">
        <f t="shared" si="62"/>
        <v>0.30272836124703406</v>
      </c>
      <c r="Z128" s="6">
        <f t="shared" si="63"/>
        <v>7921.4399277314023</v>
      </c>
      <c r="AB128" s="6">
        <f>P128-D128</f>
        <v>-9</v>
      </c>
      <c r="AC128" s="6">
        <f>Q128-E128</f>
        <v>-42</v>
      </c>
      <c r="AD128" s="6">
        <f>R128-F128</f>
        <v>-61</v>
      </c>
      <c r="AE128" s="6">
        <f>S128-G128</f>
        <v>-98</v>
      </c>
      <c r="AG128" s="10">
        <f t="shared" si="49"/>
        <v>-1.2482662968099861E-2</v>
      </c>
      <c r="AH128" s="10">
        <f t="shared" si="46"/>
        <v>-3.1650339110776186E-2</v>
      </c>
      <c r="AI128" s="10">
        <f t="shared" si="47"/>
        <v>-5.4512957998212687E-2</v>
      </c>
      <c r="AJ128" s="10">
        <f t="shared" si="48"/>
        <v>-3.0463164438918246E-2</v>
      </c>
    </row>
    <row r="129" spans="1:36">
      <c r="A129" s="2">
        <v>12</v>
      </c>
      <c r="B129">
        <v>124759</v>
      </c>
      <c r="D129" s="6">
        <v>730</v>
      </c>
      <c r="E129" s="6">
        <v>1369</v>
      </c>
      <c r="F129" s="6">
        <v>1180</v>
      </c>
      <c r="G129" s="6">
        <v>3315</v>
      </c>
      <c r="H129" s="6">
        <f t="shared" si="50"/>
        <v>888.08716000000004</v>
      </c>
      <c r="I129" s="6">
        <f t="shared" si="51"/>
        <v>1060.1329300000002</v>
      </c>
      <c r="J129" s="6">
        <f t="shared" si="52"/>
        <v>1221.9723700000002</v>
      </c>
      <c r="K129" s="6">
        <f t="shared" si="53"/>
        <v>0.28013667031433165</v>
      </c>
      <c r="L129" s="6">
        <f t="shared" si="54"/>
        <v>0.33440648899909381</v>
      </c>
      <c r="M129" s="6">
        <f t="shared" si="55"/>
        <v>0.34899774589240601</v>
      </c>
      <c r="N129" s="6">
        <f t="shared" si="56"/>
        <v>8350.0752671276259</v>
      </c>
      <c r="P129" s="6">
        <v>721</v>
      </c>
      <c r="Q129" s="6">
        <v>1327</v>
      </c>
      <c r="R129" s="6">
        <v>1119</v>
      </c>
      <c r="S129" s="6">
        <v>3217</v>
      </c>
      <c r="T129" s="6">
        <f t="shared" si="57"/>
        <v>882.64546999999993</v>
      </c>
      <c r="U129" s="6">
        <f t="shared" si="58"/>
        <v>1041.4098400000003</v>
      </c>
      <c r="V129" s="6">
        <f t="shared" si="59"/>
        <v>1161.3773700000002</v>
      </c>
      <c r="W129" s="6">
        <f t="shared" si="60"/>
        <v>0.2860686203660745</v>
      </c>
      <c r="X129" s="6">
        <f t="shared" si="61"/>
        <v>0.33752473251174619</v>
      </c>
      <c r="Y129" s="6">
        <f t="shared" si="62"/>
        <v>0.30272836124703406</v>
      </c>
      <c r="Z129" s="6">
        <f t="shared" si="63"/>
        <v>7921.4399277314023</v>
      </c>
      <c r="AB129" s="6">
        <f>P129-D129</f>
        <v>-9</v>
      </c>
      <c r="AC129" s="6">
        <f>Q129-E129</f>
        <v>-42</v>
      </c>
      <c r="AD129" s="6">
        <f>R129-F129</f>
        <v>-61</v>
      </c>
      <c r="AE129" s="6">
        <f>S129-G129</f>
        <v>-98</v>
      </c>
      <c r="AG129" s="10">
        <f t="shared" si="49"/>
        <v>-1.2482662968099861E-2</v>
      </c>
      <c r="AH129" s="10">
        <f t="shared" si="46"/>
        <v>-3.1650339110776186E-2</v>
      </c>
      <c r="AI129" s="10">
        <f t="shared" si="47"/>
        <v>-5.4512957998212687E-2</v>
      </c>
      <c r="AJ129" s="10">
        <f t="shared" si="48"/>
        <v>-3.0463164438918246E-2</v>
      </c>
    </row>
    <row r="130" spans="1:36">
      <c r="A130" s="2">
        <v>13</v>
      </c>
      <c r="B130">
        <v>125001</v>
      </c>
      <c r="D130" s="6">
        <v>730</v>
      </c>
      <c r="E130" s="6">
        <v>1369</v>
      </c>
      <c r="F130" s="6">
        <v>1180</v>
      </c>
      <c r="G130" s="6">
        <v>3316</v>
      </c>
      <c r="H130" s="6">
        <f t="shared" si="50"/>
        <v>888.08716000000004</v>
      </c>
      <c r="I130" s="6">
        <f t="shared" si="51"/>
        <v>1060.1329300000002</v>
      </c>
      <c r="J130" s="6">
        <f t="shared" si="52"/>
        <v>1221.9723700000002</v>
      </c>
      <c r="K130" s="6">
        <f t="shared" si="53"/>
        <v>0.28013667031433165</v>
      </c>
      <c r="L130" s="6">
        <f t="shared" si="54"/>
        <v>0.33440648899909381</v>
      </c>
      <c r="M130" s="6">
        <f t="shared" si="55"/>
        <v>0.34899774589240601</v>
      </c>
      <c r="N130" s="6">
        <f t="shared" si="56"/>
        <v>8350.0752671276259</v>
      </c>
      <c r="P130" s="6">
        <v>721</v>
      </c>
      <c r="Q130" s="6">
        <v>1326</v>
      </c>
      <c r="R130" s="6">
        <v>1119</v>
      </c>
      <c r="S130" s="6">
        <v>3217</v>
      </c>
      <c r="T130" s="6">
        <f t="shared" si="57"/>
        <v>881.09622999999965</v>
      </c>
      <c r="U130" s="6">
        <f t="shared" si="58"/>
        <v>1039.8314700000001</v>
      </c>
      <c r="V130" s="6">
        <f t="shared" si="59"/>
        <v>1160.60664</v>
      </c>
      <c r="W130" s="6">
        <f t="shared" si="60"/>
        <v>0.285927766101091</v>
      </c>
      <c r="X130" s="6">
        <f t="shared" si="61"/>
        <v>0.3374395204695334</v>
      </c>
      <c r="Y130" s="6">
        <f t="shared" si="62"/>
        <v>0.30382735157861174</v>
      </c>
      <c r="Z130" s="6">
        <f t="shared" si="63"/>
        <v>7931.424587513613</v>
      </c>
      <c r="AB130" s="6">
        <f>P130-D130</f>
        <v>-9</v>
      </c>
      <c r="AC130" s="6">
        <f>Q130-E130</f>
        <v>-43</v>
      </c>
      <c r="AD130" s="6">
        <f>R130-F130</f>
        <v>-61</v>
      </c>
      <c r="AE130" s="6">
        <f>S130-G130</f>
        <v>-99</v>
      </c>
      <c r="AG130" s="10">
        <f t="shared" si="49"/>
        <v>-1.2482662968099861E-2</v>
      </c>
      <c r="AH130" s="10">
        <f t="shared" si="46"/>
        <v>-3.2428355957767725E-2</v>
      </c>
      <c r="AI130" s="10">
        <f t="shared" si="47"/>
        <v>-5.4512957998212687E-2</v>
      </c>
      <c r="AJ130" s="10">
        <f t="shared" si="48"/>
        <v>-3.0774013055641904E-2</v>
      </c>
    </row>
    <row r="131" spans="1:36">
      <c r="A131" s="2">
        <v>14</v>
      </c>
      <c r="B131">
        <v>125244</v>
      </c>
      <c r="D131" s="6">
        <v>730</v>
      </c>
      <c r="E131" s="6">
        <v>1369</v>
      </c>
      <c r="F131" s="6">
        <v>1180</v>
      </c>
      <c r="G131" s="6">
        <v>3315</v>
      </c>
      <c r="H131" s="6">
        <f t="shared" si="50"/>
        <v>888.08716000000004</v>
      </c>
      <c r="I131" s="6">
        <f t="shared" si="51"/>
        <v>1060.1329300000002</v>
      </c>
      <c r="J131" s="6">
        <f t="shared" si="52"/>
        <v>1221.9723700000002</v>
      </c>
      <c r="K131" s="6">
        <f t="shared" si="53"/>
        <v>0.28013667031433165</v>
      </c>
      <c r="L131" s="6">
        <f t="shared" si="54"/>
        <v>0.33440648899909381</v>
      </c>
      <c r="M131" s="6">
        <f t="shared" si="55"/>
        <v>0.34899774589240601</v>
      </c>
      <c r="N131" s="6">
        <f t="shared" si="56"/>
        <v>8350.0752671276259</v>
      </c>
      <c r="P131" s="6">
        <v>721</v>
      </c>
      <c r="Q131" s="6">
        <v>1327</v>
      </c>
      <c r="R131" s="6">
        <v>1119</v>
      </c>
      <c r="S131" s="6">
        <v>3217</v>
      </c>
      <c r="T131" s="6">
        <f t="shared" si="57"/>
        <v>882.64546999999993</v>
      </c>
      <c r="U131" s="6">
        <f t="shared" si="58"/>
        <v>1041.4098400000003</v>
      </c>
      <c r="V131" s="6">
        <f t="shared" si="59"/>
        <v>1161.3773700000002</v>
      </c>
      <c r="W131" s="6">
        <f t="shared" si="60"/>
        <v>0.2860686203660745</v>
      </c>
      <c r="X131" s="6">
        <f t="shared" si="61"/>
        <v>0.33752473251174619</v>
      </c>
      <c r="Y131" s="6">
        <f t="shared" si="62"/>
        <v>0.30272836124703406</v>
      </c>
      <c r="Z131" s="6">
        <f t="shared" si="63"/>
        <v>7921.4399277314023</v>
      </c>
      <c r="AB131" s="6">
        <f>P131-D131</f>
        <v>-9</v>
      </c>
      <c r="AC131" s="6">
        <f>Q131-E131</f>
        <v>-42</v>
      </c>
      <c r="AD131" s="6">
        <f>R131-F131</f>
        <v>-61</v>
      </c>
      <c r="AE131" s="6">
        <f>S131-G131</f>
        <v>-98</v>
      </c>
      <c r="AG131" s="10">
        <f t="shared" si="49"/>
        <v>-1.2482662968099861E-2</v>
      </c>
      <c r="AH131" s="10">
        <f t="shared" si="46"/>
        <v>-3.1650339110776186E-2</v>
      </c>
      <c r="AI131" s="10">
        <f t="shared" si="47"/>
        <v>-5.4512957998212687E-2</v>
      </c>
      <c r="AJ131" s="10">
        <f t="shared" si="48"/>
        <v>-3.0463164438918246E-2</v>
      </c>
    </row>
    <row r="132" spans="1:36">
      <c r="A132" s="2">
        <v>15</v>
      </c>
      <c r="B132">
        <v>125487</v>
      </c>
      <c r="D132" s="6">
        <v>730</v>
      </c>
      <c r="E132" s="6">
        <v>1368</v>
      </c>
      <c r="F132" s="6">
        <v>1180</v>
      </c>
      <c r="G132" s="6">
        <v>3315</v>
      </c>
      <c r="H132" s="6">
        <f t="shared" si="50"/>
        <v>886.53791999999976</v>
      </c>
      <c r="I132" s="6">
        <f t="shared" si="51"/>
        <v>1058.55456</v>
      </c>
      <c r="J132" s="6">
        <f t="shared" si="52"/>
        <v>1221.20164</v>
      </c>
      <c r="K132" s="6">
        <f t="shared" si="53"/>
        <v>0.27999228321846481</v>
      </c>
      <c r="L132" s="6">
        <f t="shared" si="54"/>
        <v>0.3343197188516398</v>
      </c>
      <c r="M132" s="6">
        <f t="shared" si="55"/>
        <v>0.35017381653871199</v>
      </c>
      <c r="N132" s="6">
        <f t="shared" si="56"/>
        <v>8361.1920714742373</v>
      </c>
      <c r="P132" s="6">
        <v>721</v>
      </c>
      <c r="Q132" s="6">
        <v>1327</v>
      </c>
      <c r="R132" s="6">
        <v>1119</v>
      </c>
      <c r="S132" s="6">
        <v>3217</v>
      </c>
      <c r="T132" s="6">
        <f t="shared" si="57"/>
        <v>882.64546999999993</v>
      </c>
      <c r="U132" s="6">
        <f t="shared" si="58"/>
        <v>1041.4098400000003</v>
      </c>
      <c r="V132" s="6">
        <f t="shared" si="59"/>
        <v>1161.3773700000002</v>
      </c>
      <c r="W132" s="6">
        <f t="shared" si="60"/>
        <v>0.2860686203660745</v>
      </c>
      <c r="X132" s="6">
        <f t="shared" si="61"/>
        <v>0.33752473251174619</v>
      </c>
      <c r="Y132" s="6">
        <f t="shared" si="62"/>
        <v>0.30272836124703406</v>
      </c>
      <c r="Z132" s="6">
        <f t="shared" si="63"/>
        <v>7921.4399277314023</v>
      </c>
      <c r="AB132" s="6">
        <f>P132-D132</f>
        <v>-9</v>
      </c>
      <c r="AC132" s="6">
        <f>Q132-E132</f>
        <v>-41</v>
      </c>
      <c r="AD132" s="6">
        <f>R132-F132</f>
        <v>-61</v>
      </c>
      <c r="AE132" s="6">
        <f>S132-G132</f>
        <v>-98</v>
      </c>
      <c r="AG132" s="10">
        <f t="shared" si="49"/>
        <v>-1.2482662968099861E-2</v>
      </c>
      <c r="AH132" s="10">
        <f t="shared" si="46"/>
        <v>-3.089675960813866E-2</v>
      </c>
      <c r="AI132" s="10">
        <f t="shared" si="47"/>
        <v>-5.4512957998212687E-2</v>
      </c>
      <c r="AJ132" s="10">
        <f t="shared" si="48"/>
        <v>-3.0463164438918246E-2</v>
      </c>
    </row>
    <row r="133" spans="1:36">
      <c r="A133" s="2">
        <v>16</v>
      </c>
      <c r="B133">
        <v>125728</v>
      </c>
      <c r="D133" s="6">
        <v>730</v>
      </c>
      <c r="E133" s="6">
        <v>1369</v>
      </c>
      <c r="F133" s="6">
        <v>1180</v>
      </c>
      <c r="G133" s="6">
        <v>3315</v>
      </c>
      <c r="H133" s="6">
        <f t="shared" si="50"/>
        <v>888.08716000000004</v>
      </c>
      <c r="I133" s="6">
        <f t="shared" si="51"/>
        <v>1060.1329300000002</v>
      </c>
      <c r="J133" s="6">
        <f t="shared" si="52"/>
        <v>1221.9723700000002</v>
      </c>
      <c r="K133" s="6">
        <f t="shared" si="53"/>
        <v>0.28013667031433165</v>
      </c>
      <c r="L133" s="6">
        <f t="shared" si="54"/>
        <v>0.33440648899909381</v>
      </c>
      <c r="M133" s="6">
        <f t="shared" si="55"/>
        <v>0.34899774589240601</v>
      </c>
      <c r="N133" s="6">
        <f t="shared" si="56"/>
        <v>8350.0752671276259</v>
      </c>
      <c r="P133" s="6">
        <v>721</v>
      </c>
      <c r="Q133" s="6">
        <v>1327</v>
      </c>
      <c r="R133" s="6">
        <v>1119</v>
      </c>
      <c r="S133" s="6">
        <v>3217</v>
      </c>
      <c r="T133" s="6">
        <f t="shared" si="57"/>
        <v>882.64546999999993</v>
      </c>
      <c r="U133" s="6">
        <f t="shared" si="58"/>
        <v>1041.4098400000003</v>
      </c>
      <c r="V133" s="6">
        <f t="shared" si="59"/>
        <v>1161.3773700000002</v>
      </c>
      <c r="W133" s="6">
        <f t="shared" si="60"/>
        <v>0.2860686203660745</v>
      </c>
      <c r="X133" s="6">
        <f t="shared" si="61"/>
        <v>0.33752473251174619</v>
      </c>
      <c r="Y133" s="6">
        <f t="shared" si="62"/>
        <v>0.30272836124703406</v>
      </c>
      <c r="Z133" s="6">
        <f t="shared" si="63"/>
        <v>7921.4399277314023</v>
      </c>
      <c r="AB133" s="6">
        <f>P133-D133</f>
        <v>-9</v>
      </c>
      <c r="AC133" s="6">
        <f>Q133-E133</f>
        <v>-42</v>
      </c>
      <c r="AD133" s="6">
        <f>R133-F133</f>
        <v>-61</v>
      </c>
      <c r="AE133" s="6">
        <f>S133-G133</f>
        <v>-98</v>
      </c>
      <c r="AG133" s="10">
        <f t="shared" si="49"/>
        <v>-1.2482662968099861E-2</v>
      </c>
      <c r="AH133" s="10">
        <f t="shared" si="46"/>
        <v>-3.1650339110776186E-2</v>
      </c>
      <c r="AI133" s="10">
        <f t="shared" si="47"/>
        <v>-5.4512957998212687E-2</v>
      </c>
      <c r="AJ133" s="10">
        <f t="shared" si="48"/>
        <v>-3.0463164438918246E-2</v>
      </c>
    </row>
    <row r="134" spans="1:36">
      <c r="A134" s="2">
        <v>17</v>
      </c>
      <c r="B134">
        <v>125971</v>
      </c>
      <c r="D134" s="6">
        <v>730</v>
      </c>
      <c r="E134" s="6">
        <v>1369</v>
      </c>
      <c r="F134" s="6">
        <v>1180</v>
      </c>
      <c r="G134" s="6">
        <v>3315</v>
      </c>
      <c r="H134" s="6">
        <f t="shared" si="50"/>
        <v>888.08716000000004</v>
      </c>
      <c r="I134" s="6">
        <f t="shared" si="51"/>
        <v>1060.1329300000002</v>
      </c>
      <c r="J134" s="6">
        <f t="shared" si="52"/>
        <v>1221.9723700000002</v>
      </c>
      <c r="K134" s="6">
        <f t="shared" si="53"/>
        <v>0.28013667031433165</v>
      </c>
      <c r="L134" s="6">
        <f t="shared" si="54"/>
        <v>0.33440648899909381</v>
      </c>
      <c r="M134" s="6">
        <f t="shared" si="55"/>
        <v>0.34899774589240601</v>
      </c>
      <c r="N134" s="6">
        <f t="shared" si="56"/>
        <v>8350.0752671276259</v>
      </c>
      <c r="P134" s="6">
        <v>721</v>
      </c>
      <c r="Q134" s="6">
        <v>1326</v>
      </c>
      <c r="R134" s="6">
        <v>1119</v>
      </c>
      <c r="S134" s="6">
        <v>3216</v>
      </c>
      <c r="T134" s="6">
        <f t="shared" si="57"/>
        <v>881.09622999999965</v>
      </c>
      <c r="U134" s="6">
        <f t="shared" si="58"/>
        <v>1039.8314700000001</v>
      </c>
      <c r="V134" s="6">
        <f t="shared" si="59"/>
        <v>1160.60664</v>
      </c>
      <c r="W134" s="6">
        <f t="shared" si="60"/>
        <v>0.285927766101091</v>
      </c>
      <c r="X134" s="6">
        <f t="shared" si="61"/>
        <v>0.3374395204695334</v>
      </c>
      <c r="Y134" s="6">
        <f t="shared" si="62"/>
        <v>0.30382735157861174</v>
      </c>
      <c r="Z134" s="6">
        <f t="shared" si="63"/>
        <v>7931.424587513613</v>
      </c>
      <c r="AB134" s="6">
        <f>P134-D134</f>
        <v>-9</v>
      </c>
      <c r="AC134" s="6">
        <f>Q134-E134</f>
        <v>-43</v>
      </c>
      <c r="AD134" s="6">
        <f>R134-F134</f>
        <v>-61</v>
      </c>
      <c r="AE134" s="6">
        <f>S134-G134</f>
        <v>-99</v>
      </c>
      <c r="AG134" s="10">
        <f t="shared" si="49"/>
        <v>-1.2482662968099861E-2</v>
      </c>
      <c r="AH134" s="10">
        <f t="shared" si="46"/>
        <v>-3.2428355957767725E-2</v>
      </c>
      <c r="AI134" s="10">
        <f t="shared" si="47"/>
        <v>-5.4512957998212687E-2</v>
      </c>
      <c r="AJ134" s="10">
        <f t="shared" si="48"/>
        <v>-3.0783582089552237E-2</v>
      </c>
    </row>
    <row r="135" spans="1:36">
      <c r="A135" s="2">
        <v>18</v>
      </c>
      <c r="B135">
        <v>126214</v>
      </c>
      <c r="D135" s="6">
        <v>730</v>
      </c>
      <c r="E135" s="6">
        <v>1368</v>
      </c>
      <c r="F135" s="6">
        <v>1180</v>
      </c>
      <c r="G135" s="6">
        <v>3315</v>
      </c>
      <c r="H135" s="6">
        <f t="shared" si="50"/>
        <v>886.53791999999976</v>
      </c>
      <c r="I135" s="6">
        <f t="shared" si="51"/>
        <v>1058.55456</v>
      </c>
      <c r="J135" s="6">
        <f t="shared" si="52"/>
        <v>1221.20164</v>
      </c>
      <c r="K135" s="6">
        <f t="shared" si="53"/>
        <v>0.27999228321846481</v>
      </c>
      <c r="L135" s="6">
        <f t="shared" si="54"/>
        <v>0.3343197188516398</v>
      </c>
      <c r="M135" s="6">
        <f t="shared" si="55"/>
        <v>0.35017381653871199</v>
      </c>
      <c r="N135" s="6">
        <f t="shared" si="56"/>
        <v>8361.1920714742373</v>
      </c>
      <c r="P135" s="6">
        <v>721</v>
      </c>
      <c r="Q135" s="6">
        <v>1327</v>
      </c>
      <c r="R135" s="6">
        <v>1119</v>
      </c>
      <c r="S135" s="6">
        <v>3217</v>
      </c>
      <c r="T135" s="6">
        <f t="shared" si="57"/>
        <v>882.64546999999993</v>
      </c>
      <c r="U135" s="6">
        <f t="shared" si="58"/>
        <v>1041.4098400000003</v>
      </c>
      <c r="V135" s="6">
        <f t="shared" si="59"/>
        <v>1161.3773700000002</v>
      </c>
      <c r="W135" s="6">
        <f t="shared" si="60"/>
        <v>0.2860686203660745</v>
      </c>
      <c r="X135" s="6">
        <f t="shared" si="61"/>
        <v>0.33752473251174619</v>
      </c>
      <c r="Y135" s="6">
        <f t="shared" si="62"/>
        <v>0.30272836124703406</v>
      </c>
      <c r="Z135" s="6">
        <f t="shared" si="63"/>
        <v>7921.4399277314023</v>
      </c>
      <c r="AB135" s="6">
        <f>P135-D135</f>
        <v>-9</v>
      </c>
      <c r="AC135" s="6">
        <f>Q135-E135</f>
        <v>-41</v>
      </c>
      <c r="AD135" s="6">
        <f>R135-F135</f>
        <v>-61</v>
      </c>
      <c r="AE135" s="6">
        <f>S135-G135</f>
        <v>-98</v>
      </c>
      <c r="AG135" s="10">
        <f t="shared" si="49"/>
        <v>-1.2482662968099861E-2</v>
      </c>
      <c r="AH135" s="10">
        <f t="shared" si="46"/>
        <v>-3.089675960813866E-2</v>
      </c>
      <c r="AI135" s="10">
        <f t="shared" si="47"/>
        <v>-5.4512957998212687E-2</v>
      </c>
      <c r="AJ135" s="10">
        <f t="shared" si="48"/>
        <v>-3.0463164438918246E-2</v>
      </c>
    </row>
    <row r="136" spans="1:36">
      <c r="A136" s="2">
        <v>19</v>
      </c>
      <c r="B136">
        <v>126456</v>
      </c>
      <c r="D136" s="6">
        <v>730</v>
      </c>
      <c r="E136" s="6">
        <v>1368</v>
      </c>
      <c r="F136" s="6">
        <v>1180</v>
      </c>
      <c r="G136" s="6">
        <v>3315</v>
      </c>
      <c r="H136" s="6">
        <f t="shared" si="50"/>
        <v>886.53791999999976</v>
      </c>
      <c r="I136" s="6">
        <f t="shared" si="51"/>
        <v>1058.55456</v>
      </c>
      <c r="J136" s="6">
        <f t="shared" si="52"/>
        <v>1221.20164</v>
      </c>
      <c r="K136" s="6">
        <f t="shared" si="53"/>
        <v>0.27999228321846481</v>
      </c>
      <c r="L136" s="6">
        <f t="shared" si="54"/>
        <v>0.3343197188516398</v>
      </c>
      <c r="M136" s="6">
        <f t="shared" si="55"/>
        <v>0.35017381653871199</v>
      </c>
      <c r="N136" s="6">
        <f t="shared" si="56"/>
        <v>8361.1920714742373</v>
      </c>
      <c r="P136" s="6">
        <v>721</v>
      </c>
      <c r="Q136" s="6">
        <v>1326</v>
      </c>
      <c r="R136" s="6">
        <v>1119</v>
      </c>
      <c r="S136" s="6">
        <v>3216</v>
      </c>
      <c r="T136" s="6">
        <f t="shared" si="57"/>
        <v>881.09622999999965</v>
      </c>
      <c r="U136" s="6">
        <f t="shared" si="58"/>
        <v>1039.8314700000001</v>
      </c>
      <c r="V136" s="6">
        <f t="shared" si="59"/>
        <v>1160.60664</v>
      </c>
      <c r="W136" s="6">
        <f t="shared" si="60"/>
        <v>0.285927766101091</v>
      </c>
      <c r="X136" s="6">
        <f t="shared" si="61"/>
        <v>0.3374395204695334</v>
      </c>
      <c r="Y136" s="6">
        <f t="shared" si="62"/>
        <v>0.30382735157861174</v>
      </c>
      <c r="Z136" s="6">
        <f t="shared" si="63"/>
        <v>7931.424587513613</v>
      </c>
      <c r="AB136" s="6">
        <f>P136-D136</f>
        <v>-9</v>
      </c>
      <c r="AC136" s="6">
        <f>Q136-E136</f>
        <v>-42</v>
      </c>
      <c r="AD136" s="6">
        <f>R136-F136</f>
        <v>-61</v>
      </c>
      <c r="AE136" s="6">
        <f>S136-G136</f>
        <v>-99</v>
      </c>
      <c r="AG136" s="10">
        <f t="shared" si="49"/>
        <v>-1.2482662968099861E-2</v>
      </c>
      <c r="AH136" s="10">
        <f t="shared" si="46"/>
        <v>-3.1674208144796379E-2</v>
      </c>
      <c r="AI136" s="10">
        <f t="shared" si="47"/>
        <v>-5.4512957998212687E-2</v>
      </c>
      <c r="AJ136" s="10">
        <f t="shared" si="48"/>
        <v>-3.0783582089552237E-2</v>
      </c>
    </row>
    <row r="137" spans="1:36">
      <c r="A137" s="2">
        <v>20</v>
      </c>
      <c r="B137">
        <v>126698</v>
      </c>
      <c r="D137" s="6">
        <v>730</v>
      </c>
      <c r="E137" s="6">
        <v>1368</v>
      </c>
      <c r="F137" s="6">
        <v>1180</v>
      </c>
      <c r="G137" s="6">
        <v>3315</v>
      </c>
      <c r="H137" s="6">
        <f t="shared" si="50"/>
        <v>886.53791999999976</v>
      </c>
      <c r="I137" s="6">
        <f t="shared" si="51"/>
        <v>1058.55456</v>
      </c>
      <c r="J137" s="6">
        <f t="shared" si="52"/>
        <v>1221.20164</v>
      </c>
      <c r="K137" s="6">
        <f t="shared" si="53"/>
        <v>0.27999228321846481</v>
      </c>
      <c r="L137" s="6">
        <f t="shared" si="54"/>
        <v>0.3343197188516398</v>
      </c>
      <c r="M137" s="6">
        <f t="shared" si="55"/>
        <v>0.35017381653871199</v>
      </c>
      <c r="N137" s="6">
        <f t="shared" si="56"/>
        <v>8361.1920714742373</v>
      </c>
      <c r="P137" s="6">
        <v>721</v>
      </c>
      <c r="Q137" s="6">
        <v>1327</v>
      </c>
      <c r="R137" s="6">
        <v>1119</v>
      </c>
      <c r="S137" s="6">
        <v>3217</v>
      </c>
      <c r="T137" s="6">
        <f t="shared" si="57"/>
        <v>882.64546999999993</v>
      </c>
      <c r="U137" s="6">
        <f t="shared" si="58"/>
        <v>1041.4098400000003</v>
      </c>
      <c r="V137" s="6">
        <f t="shared" si="59"/>
        <v>1161.3773700000002</v>
      </c>
      <c r="W137" s="6">
        <f t="shared" si="60"/>
        <v>0.2860686203660745</v>
      </c>
      <c r="X137" s="6">
        <f t="shared" si="61"/>
        <v>0.33752473251174619</v>
      </c>
      <c r="Y137" s="6">
        <f t="shared" si="62"/>
        <v>0.30272836124703406</v>
      </c>
      <c r="Z137" s="6">
        <f t="shared" si="63"/>
        <v>7921.4399277314023</v>
      </c>
      <c r="AB137" s="6">
        <f>P137-D137</f>
        <v>-9</v>
      </c>
      <c r="AC137" s="6">
        <f>Q137-E137</f>
        <v>-41</v>
      </c>
      <c r="AD137" s="6">
        <f>R137-F137</f>
        <v>-61</v>
      </c>
      <c r="AE137" s="6">
        <f>S137-G137</f>
        <v>-98</v>
      </c>
      <c r="AG137" s="10">
        <f t="shared" si="49"/>
        <v>-1.2482662968099861E-2</v>
      </c>
      <c r="AH137" s="10">
        <f t="shared" si="46"/>
        <v>-3.089675960813866E-2</v>
      </c>
      <c r="AI137" s="10">
        <f t="shared" si="47"/>
        <v>-5.4512957998212687E-2</v>
      </c>
      <c r="AJ137" s="10">
        <f t="shared" si="48"/>
        <v>-3.0463164438918246E-2</v>
      </c>
    </row>
    <row r="138" spans="1:36">
      <c r="A138" s="2">
        <v>21</v>
      </c>
      <c r="B138">
        <v>126941</v>
      </c>
      <c r="D138" s="6">
        <v>730</v>
      </c>
      <c r="E138" s="6">
        <v>1368</v>
      </c>
      <c r="F138" s="6">
        <v>1180</v>
      </c>
      <c r="G138" s="6">
        <v>3315</v>
      </c>
      <c r="H138" s="6">
        <f t="shared" si="50"/>
        <v>886.53791999999976</v>
      </c>
      <c r="I138" s="6">
        <f t="shared" si="51"/>
        <v>1058.55456</v>
      </c>
      <c r="J138" s="6">
        <f t="shared" si="52"/>
        <v>1221.20164</v>
      </c>
      <c r="K138" s="6">
        <f t="shared" si="53"/>
        <v>0.27999228321846481</v>
      </c>
      <c r="L138" s="6">
        <f t="shared" si="54"/>
        <v>0.3343197188516398</v>
      </c>
      <c r="M138" s="6">
        <f t="shared" si="55"/>
        <v>0.35017381653871199</v>
      </c>
      <c r="N138" s="6">
        <f t="shared" si="56"/>
        <v>8361.1920714742373</v>
      </c>
      <c r="P138" s="6">
        <v>721</v>
      </c>
      <c r="Q138" s="6">
        <v>1327</v>
      </c>
      <c r="R138" s="6">
        <v>1119</v>
      </c>
      <c r="S138" s="6">
        <v>3216</v>
      </c>
      <c r="T138" s="6">
        <f t="shared" si="57"/>
        <v>882.64546999999993</v>
      </c>
      <c r="U138" s="6">
        <f t="shared" si="58"/>
        <v>1041.4098400000003</v>
      </c>
      <c r="V138" s="6">
        <f t="shared" si="59"/>
        <v>1161.3773700000002</v>
      </c>
      <c r="W138" s="6">
        <f t="shared" si="60"/>
        <v>0.2860686203660745</v>
      </c>
      <c r="X138" s="6">
        <f t="shared" si="61"/>
        <v>0.33752473251174619</v>
      </c>
      <c r="Y138" s="6">
        <f t="shared" si="62"/>
        <v>0.30272836124703406</v>
      </c>
      <c r="Z138" s="6">
        <f t="shared" si="63"/>
        <v>7921.4399277314023</v>
      </c>
      <c r="AB138" s="6">
        <f>P138-D138</f>
        <v>-9</v>
      </c>
      <c r="AC138" s="6">
        <f>Q138-E138</f>
        <v>-41</v>
      </c>
      <c r="AD138" s="6">
        <f>R138-F138</f>
        <v>-61</v>
      </c>
      <c r="AE138" s="6">
        <f>S138-G138</f>
        <v>-99</v>
      </c>
      <c r="AG138" s="10">
        <f t="shared" si="49"/>
        <v>-1.2482662968099861E-2</v>
      </c>
      <c r="AH138" s="10">
        <f t="shared" si="46"/>
        <v>-3.089675960813866E-2</v>
      </c>
      <c r="AI138" s="10">
        <f t="shared" si="47"/>
        <v>-5.4512957998212687E-2</v>
      </c>
      <c r="AJ138" s="10">
        <f t="shared" si="48"/>
        <v>-3.0783582089552237E-2</v>
      </c>
    </row>
    <row r="139" spans="1:36">
      <c r="A139" s="2">
        <v>22</v>
      </c>
      <c r="B139">
        <v>127183</v>
      </c>
      <c r="D139" s="6">
        <v>730</v>
      </c>
      <c r="E139" s="6">
        <v>1368</v>
      </c>
      <c r="F139" s="6">
        <v>1180</v>
      </c>
      <c r="G139" s="6">
        <v>3315</v>
      </c>
      <c r="H139" s="6">
        <f t="shared" si="50"/>
        <v>886.53791999999976</v>
      </c>
      <c r="I139" s="6">
        <f t="shared" si="51"/>
        <v>1058.55456</v>
      </c>
      <c r="J139" s="6">
        <f t="shared" si="52"/>
        <v>1221.20164</v>
      </c>
      <c r="K139" s="6">
        <f t="shared" si="53"/>
        <v>0.27999228321846481</v>
      </c>
      <c r="L139" s="6">
        <f t="shared" si="54"/>
        <v>0.3343197188516398</v>
      </c>
      <c r="M139" s="6">
        <f t="shared" si="55"/>
        <v>0.35017381653871199</v>
      </c>
      <c r="N139" s="6">
        <f t="shared" si="56"/>
        <v>8361.1920714742373</v>
      </c>
      <c r="P139" s="6">
        <v>721</v>
      </c>
      <c r="Q139" s="6">
        <v>1327</v>
      </c>
      <c r="R139" s="6">
        <v>1119</v>
      </c>
      <c r="S139" s="6">
        <v>3217</v>
      </c>
      <c r="T139" s="6">
        <f t="shared" si="57"/>
        <v>882.64546999999993</v>
      </c>
      <c r="U139" s="6">
        <f t="shared" si="58"/>
        <v>1041.4098400000003</v>
      </c>
      <c r="V139" s="6">
        <f t="shared" si="59"/>
        <v>1161.3773700000002</v>
      </c>
      <c r="W139" s="6">
        <f t="shared" si="60"/>
        <v>0.2860686203660745</v>
      </c>
      <c r="X139" s="6">
        <f t="shared" si="61"/>
        <v>0.33752473251174619</v>
      </c>
      <c r="Y139" s="6">
        <f t="shared" si="62"/>
        <v>0.30272836124703406</v>
      </c>
      <c r="Z139" s="6">
        <f t="shared" si="63"/>
        <v>7921.4399277314023</v>
      </c>
      <c r="AB139" s="6">
        <f>P139-D139</f>
        <v>-9</v>
      </c>
      <c r="AC139" s="6">
        <f>Q139-E139</f>
        <v>-41</v>
      </c>
      <c r="AD139" s="6">
        <f>R139-F139</f>
        <v>-61</v>
      </c>
      <c r="AE139" s="6">
        <f>S139-G139</f>
        <v>-98</v>
      </c>
      <c r="AG139" s="10">
        <f t="shared" si="49"/>
        <v>-1.2482662968099861E-2</v>
      </c>
      <c r="AH139" s="10">
        <f t="shared" si="46"/>
        <v>-3.089675960813866E-2</v>
      </c>
      <c r="AI139" s="10">
        <f t="shared" si="47"/>
        <v>-5.4512957998212687E-2</v>
      </c>
      <c r="AJ139" s="10">
        <f t="shared" si="48"/>
        <v>-3.0463164438918246E-2</v>
      </c>
    </row>
    <row r="140" spans="1:36">
      <c r="A140" s="2">
        <v>23</v>
      </c>
      <c r="B140">
        <v>127426</v>
      </c>
      <c r="D140" s="6">
        <v>730</v>
      </c>
      <c r="E140" s="6">
        <v>1368</v>
      </c>
      <c r="F140" s="6">
        <v>1180</v>
      </c>
      <c r="G140" s="6">
        <v>3314</v>
      </c>
      <c r="H140" s="6">
        <f t="shared" si="50"/>
        <v>886.53791999999976</v>
      </c>
      <c r="I140" s="6">
        <f t="shared" si="51"/>
        <v>1058.55456</v>
      </c>
      <c r="J140" s="6">
        <f t="shared" si="52"/>
        <v>1221.20164</v>
      </c>
      <c r="K140" s="6">
        <f t="shared" si="53"/>
        <v>0.27999228321846481</v>
      </c>
      <c r="L140" s="6">
        <f t="shared" si="54"/>
        <v>0.3343197188516398</v>
      </c>
      <c r="M140" s="6">
        <f t="shared" si="55"/>
        <v>0.35017381653871199</v>
      </c>
      <c r="N140" s="6">
        <f t="shared" si="56"/>
        <v>8361.1920714742373</v>
      </c>
      <c r="P140" s="6">
        <v>721</v>
      </c>
      <c r="Q140" s="6">
        <v>1326</v>
      </c>
      <c r="R140" s="6">
        <v>1119</v>
      </c>
      <c r="S140" s="6">
        <v>3216</v>
      </c>
      <c r="T140" s="6">
        <f t="shared" si="57"/>
        <v>881.09622999999965</v>
      </c>
      <c r="U140" s="6">
        <f t="shared" si="58"/>
        <v>1039.8314700000001</v>
      </c>
      <c r="V140" s="6">
        <f t="shared" si="59"/>
        <v>1160.60664</v>
      </c>
      <c r="W140" s="6">
        <f t="shared" si="60"/>
        <v>0.285927766101091</v>
      </c>
      <c r="X140" s="6">
        <f t="shared" si="61"/>
        <v>0.3374395204695334</v>
      </c>
      <c r="Y140" s="6">
        <f t="shared" si="62"/>
        <v>0.30382735157861174</v>
      </c>
      <c r="Z140" s="6">
        <f t="shared" si="63"/>
        <v>7931.424587513613</v>
      </c>
      <c r="AB140" s="6">
        <f>P140-D140</f>
        <v>-9</v>
      </c>
      <c r="AC140" s="6">
        <f>Q140-E140</f>
        <v>-42</v>
      </c>
      <c r="AD140" s="6">
        <f>R140-F140</f>
        <v>-61</v>
      </c>
      <c r="AE140" s="6">
        <f>S140-G140</f>
        <v>-98</v>
      </c>
      <c r="AG140" s="10">
        <f t="shared" si="49"/>
        <v>-1.2482662968099861E-2</v>
      </c>
      <c r="AH140" s="10">
        <f t="shared" si="46"/>
        <v>-3.1674208144796379E-2</v>
      </c>
      <c r="AI140" s="10">
        <f t="shared" si="47"/>
        <v>-5.4512957998212687E-2</v>
      </c>
      <c r="AJ140" s="10">
        <f t="shared" si="48"/>
        <v>-3.0472636815920398E-2</v>
      </c>
    </row>
    <row r="141" spans="1:36">
      <c r="A141" s="2">
        <v>24</v>
      </c>
      <c r="B141">
        <v>127668</v>
      </c>
      <c r="D141" s="6">
        <v>730</v>
      </c>
      <c r="E141" s="6">
        <v>1368</v>
      </c>
      <c r="F141" s="6">
        <v>1180</v>
      </c>
      <c r="G141" s="6">
        <v>3314</v>
      </c>
      <c r="H141" s="6">
        <f t="shared" si="50"/>
        <v>886.53791999999976</v>
      </c>
      <c r="I141" s="6">
        <f t="shared" si="51"/>
        <v>1058.55456</v>
      </c>
      <c r="J141" s="6">
        <f t="shared" si="52"/>
        <v>1221.20164</v>
      </c>
      <c r="K141" s="6">
        <f t="shared" si="53"/>
        <v>0.27999228321846481</v>
      </c>
      <c r="L141" s="6">
        <f t="shared" si="54"/>
        <v>0.3343197188516398</v>
      </c>
      <c r="M141" s="6">
        <f t="shared" si="55"/>
        <v>0.35017381653871199</v>
      </c>
      <c r="N141" s="6">
        <f t="shared" si="56"/>
        <v>8361.1920714742373</v>
      </c>
      <c r="P141" s="6">
        <v>721</v>
      </c>
      <c r="Q141" s="6">
        <v>1327</v>
      </c>
      <c r="R141" s="6">
        <v>1119</v>
      </c>
      <c r="S141" s="6">
        <v>3217</v>
      </c>
      <c r="T141" s="6">
        <f t="shared" si="57"/>
        <v>882.64546999999993</v>
      </c>
      <c r="U141" s="6">
        <f t="shared" si="58"/>
        <v>1041.4098400000003</v>
      </c>
      <c r="V141" s="6">
        <f t="shared" si="59"/>
        <v>1161.3773700000002</v>
      </c>
      <c r="W141" s="6">
        <f t="shared" si="60"/>
        <v>0.2860686203660745</v>
      </c>
      <c r="X141" s="6">
        <f t="shared" si="61"/>
        <v>0.33752473251174619</v>
      </c>
      <c r="Y141" s="6">
        <f t="shared" si="62"/>
        <v>0.30272836124703406</v>
      </c>
      <c r="Z141" s="6">
        <f t="shared" si="63"/>
        <v>7921.4399277314023</v>
      </c>
      <c r="AB141" s="6">
        <f>P141-D141</f>
        <v>-9</v>
      </c>
      <c r="AC141" s="6">
        <f>Q141-E141</f>
        <v>-41</v>
      </c>
      <c r="AD141" s="6">
        <f>R141-F141</f>
        <v>-61</v>
      </c>
      <c r="AE141" s="6">
        <f>S141-G141</f>
        <v>-97</v>
      </c>
      <c r="AG141" s="10">
        <f t="shared" si="49"/>
        <v>-1.2482662968099861E-2</v>
      </c>
      <c r="AH141" s="10">
        <f t="shared" si="46"/>
        <v>-3.089675960813866E-2</v>
      </c>
      <c r="AI141" s="10">
        <f t="shared" si="47"/>
        <v>-5.4512957998212687E-2</v>
      </c>
      <c r="AJ141" s="10">
        <f t="shared" si="48"/>
        <v>-3.0152315822194593E-2</v>
      </c>
    </row>
    <row r="142" spans="1:36">
      <c r="A142" s="2">
        <v>25</v>
      </c>
      <c r="B142">
        <v>127910</v>
      </c>
      <c r="D142" s="6">
        <v>730</v>
      </c>
      <c r="E142" s="6">
        <v>1368</v>
      </c>
      <c r="F142" s="6">
        <v>1180</v>
      </c>
      <c r="G142" s="6">
        <v>3314</v>
      </c>
      <c r="H142" s="6">
        <f t="shared" si="50"/>
        <v>886.53791999999976</v>
      </c>
      <c r="I142" s="6">
        <f t="shared" si="51"/>
        <v>1058.55456</v>
      </c>
      <c r="J142" s="6">
        <f t="shared" si="52"/>
        <v>1221.20164</v>
      </c>
      <c r="K142" s="6">
        <f t="shared" si="53"/>
        <v>0.27999228321846481</v>
      </c>
      <c r="L142" s="6">
        <f t="shared" si="54"/>
        <v>0.3343197188516398</v>
      </c>
      <c r="M142" s="6">
        <f t="shared" si="55"/>
        <v>0.35017381653871199</v>
      </c>
      <c r="N142" s="6">
        <f t="shared" si="56"/>
        <v>8361.1920714742373</v>
      </c>
      <c r="P142" s="6">
        <v>721</v>
      </c>
      <c r="Q142" s="6">
        <v>1327</v>
      </c>
      <c r="R142" s="6">
        <v>1119</v>
      </c>
      <c r="S142" s="6">
        <v>3217</v>
      </c>
      <c r="T142" s="6">
        <f t="shared" si="57"/>
        <v>882.64546999999993</v>
      </c>
      <c r="U142" s="6">
        <f t="shared" si="58"/>
        <v>1041.4098400000003</v>
      </c>
      <c r="V142" s="6">
        <f t="shared" si="59"/>
        <v>1161.3773700000002</v>
      </c>
      <c r="W142" s="6">
        <f t="shared" si="60"/>
        <v>0.2860686203660745</v>
      </c>
      <c r="X142" s="6">
        <f t="shared" si="61"/>
        <v>0.33752473251174619</v>
      </c>
      <c r="Y142" s="6">
        <f t="shared" si="62"/>
        <v>0.30272836124703406</v>
      </c>
      <c r="Z142" s="6">
        <f t="shared" si="63"/>
        <v>7921.4399277314023</v>
      </c>
      <c r="AB142" s="6">
        <f>P142-D142</f>
        <v>-9</v>
      </c>
      <c r="AC142" s="6">
        <f>Q142-E142</f>
        <v>-41</v>
      </c>
      <c r="AD142" s="6">
        <f>R142-F142</f>
        <v>-61</v>
      </c>
      <c r="AE142" s="6">
        <f>S142-G142</f>
        <v>-97</v>
      </c>
      <c r="AG142" s="10">
        <f t="shared" si="49"/>
        <v>-1.2482662968099861E-2</v>
      </c>
      <c r="AH142" s="10">
        <f t="shared" si="46"/>
        <v>-3.089675960813866E-2</v>
      </c>
      <c r="AI142" s="10">
        <f t="shared" si="47"/>
        <v>-5.4512957998212687E-2</v>
      </c>
      <c r="AJ142" s="10">
        <f t="shared" si="48"/>
        <v>-3.0152315822194593E-2</v>
      </c>
    </row>
    <row r="143" spans="1:36">
      <c r="A143" s="2">
        <v>26</v>
      </c>
      <c r="B143">
        <v>128153</v>
      </c>
      <c r="D143" s="6">
        <v>730</v>
      </c>
      <c r="E143" s="6">
        <v>1368</v>
      </c>
      <c r="F143" s="6">
        <v>1180</v>
      </c>
      <c r="G143" s="6">
        <v>3314</v>
      </c>
      <c r="H143" s="6">
        <f t="shared" si="50"/>
        <v>886.53791999999976</v>
      </c>
      <c r="I143" s="6">
        <f t="shared" si="51"/>
        <v>1058.55456</v>
      </c>
      <c r="J143" s="6">
        <f t="shared" si="52"/>
        <v>1221.20164</v>
      </c>
      <c r="K143" s="6">
        <f t="shared" si="53"/>
        <v>0.27999228321846481</v>
      </c>
      <c r="L143" s="6">
        <f t="shared" si="54"/>
        <v>0.3343197188516398</v>
      </c>
      <c r="M143" s="6">
        <f t="shared" si="55"/>
        <v>0.35017381653871199</v>
      </c>
      <c r="N143" s="6">
        <f t="shared" si="56"/>
        <v>8361.1920714742373</v>
      </c>
      <c r="P143" s="6">
        <v>721</v>
      </c>
      <c r="Q143" s="6">
        <v>1326</v>
      </c>
      <c r="R143" s="6">
        <v>1118</v>
      </c>
      <c r="S143" s="6">
        <v>3216</v>
      </c>
      <c r="T143" s="6">
        <f t="shared" si="57"/>
        <v>882.05263999999966</v>
      </c>
      <c r="U143" s="6">
        <f t="shared" si="58"/>
        <v>1040.5633800000001</v>
      </c>
      <c r="V143" s="6">
        <f t="shared" si="59"/>
        <v>1160.0433200000002</v>
      </c>
      <c r="W143" s="6">
        <f t="shared" si="60"/>
        <v>0.28613367314209931</v>
      </c>
      <c r="X143" s="6">
        <f t="shared" si="61"/>
        <v>0.33755380184175654</v>
      </c>
      <c r="Y143" s="6">
        <f t="shared" si="62"/>
        <v>0.30224169873337658</v>
      </c>
      <c r="Z143" s="6">
        <f t="shared" si="63"/>
        <v>7917.0214865492071</v>
      </c>
      <c r="AB143" s="6">
        <f>P143-D143</f>
        <v>-9</v>
      </c>
      <c r="AC143" s="6">
        <f>Q143-E143</f>
        <v>-42</v>
      </c>
      <c r="AD143" s="6">
        <f>R143-F143</f>
        <v>-62</v>
      </c>
      <c r="AE143" s="6">
        <f>S143-G143</f>
        <v>-98</v>
      </c>
      <c r="AG143" s="10">
        <f t="shared" si="49"/>
        <v>-1.2482662968099861E-2</v>
      </c>
      <c r="AH143" s="10">
        <f t="shared" si="46"/>
        <v>-3.1674208144796379E-2</v>
      </c>
      <c r="AI143" s="10">
        <f t="shared" si="47"/>
        <v>-5.5456171735241505E-2</v>
      </c>
      <c r="AJ143" s="10">
        <f t="shared" si="48"/>
        <v>-3.0472636815920398E-2</v>
      </c>
    </row>
    <row r="144" spans="1:36">
      <c r="A144" s="2">
        <v>27</v>
      </c>
      <c r="B144">
        <v>128396</v>
      </c>
      <c r="D144" s="6">
        <v>730</v>
      </c>
      <c r="E144" s="6">
        <v>1368</v>
      </c>
      <c r="F144" s="6">
        <v>1179</v>
      </c>
      <c r="G144" s="6">
        <v>3314</v>
      </c>
      <c r="H144" s="6">
        <f t="shared" si="50"/>
        <v>887.49432999999976</v>
      </c>
      <c r="I144" s="6">
        <f t="shared" si="51"/>
        <v>1059.28647</v>
      </c>
      <c r="J144" s="6">
        <f t="shared" si="52"/>
        <v>1220.63832</v>
      </c>
      <c r="K144" s="6">
        <f t="shared" si="53"/>
        <v>0.28019478836763473</v>
      </c>
      <c r="L144" s="6">
        <f t="shared" si="54"/>
        <v>0.33443205015444882</v>
      </c>
      <c r="M144" s="6">
        <f t="shared" si="55"/>
        <v>0.34854670697559953</v>
      </c>
      <c r="N144" s="6">
        <f t="shared" si="56"/>
        <v>8345.8147552866394</v>
      </c>
      <c r="P144" s="6">
        <v>721</v>
      </c>
      <c r="Q144" s="6">
        <v>1326</v>
      </c>
      <c r="R144" s="6">
        <v>1119</v>
      </c>
      <c r="S144" s="6">
        <v>3216</v>
      </c>
      <c r="T144" s="6">
        <f t="shared" si="57"/>
        <v>881.09622999999965</v>
      </c>
      <c r="U144" s="6">
        <f t="shared" si="58"/>
        <v>1039.8314700000001</v>
      </c>
      <c r="V144" s="6">
        <f t="shared" si="59"/>
        <v>1160.60664</v>
      </c>
      <c r="W144" s="6">
        <f t="shared" si="60"/>
        <v>0.285927766101091</v>
      </c>
      <c r="X144" s="6">
        <f t="shared" si="61"/>
        <v>0.3374395204695334</v>
      </c>
      <c r="Y144" s="6">
        <f t="shared" si="62"/>
        <v>0.30382735157861174</v>
      </c>
      <c r="Z144" s="6">
        <f t="shared" si="63"/>
        <v>7931.424587513613</v>
      </c>
      <c r="AB144" s="6">
        <f>P144-D144</f>
        <v>-9</v>
      </c>
      <c r="AC144" s="6">
        <f>Q144-E144</f>
        <v>-42</v>
      </c>
      <c r="AD144" s="6">
        <f>R144-F144</f>
        <v>-60</v>
      </c>
      <c r="AE144" s="6">
        <f>S144-G144</f>
        <v>-98</v>
      </c>
      <c r="AG144" s="10">
        <f t="shared" si="49"/>
        <v>-1.2482662968099861E-2</v>
      </c>
      <c r="AH144" s="10">
        <f t="shared" si="46"/>
        <v>-3.1674208144796379E-2</v>
      </c>
      <c r="AI144" s="10">
        <f t="shared" si="47"/>
        <v>-5.3619302949061663E-2</v>
      </c>
      <c r="AJ144" s="10">
        <f t="shared" si="48"/>
        <v>-3.0472636815920398E-2</v>
      </c>
    </row>
    <row r="145" spans="1:36">
      <c r="A145" s="2">
        <v>28</v>
      </c>
      <c r="B145">
        <v>128638</v>
      </c>
      <c r="D145" s="6">
        <v>730</v>
      </c>
      <c r="E145" s="6">
        <v>1368</v>
      </c>
      <c r="F145" s="6">
        <v>1180</v>
      </c>
      <c r="G145" s="6">
        <v>3314</v>
      </c>
      <c r="H145" s="6">
        <f t="shared" si="50"/>
        <v>886.53791999999976</v>
      </c>
      <c r="I145" s="6">
        <f t="shared" si="51"/>
        <v>1058.55456</v>
      </c>
      <c r="J145" s="6">
        <f t="shared" si="52"/>
        <v>1221.20164</v>
      </c>
      <c r="K145" s="6">
        <f t="shared" si="53"/>
        <v>0.27999228321846481</v>
      </c>
      <c r="L145" s="6">
        <f t="shared" si="54"/>
        <v>0.3343197188516398</v>
      </c>
      <c r="M145" s="6">
        <f t="shared" si="55"/>
        <v>0.35017381653871199</v>
      </c>
      <c r="N145" s="6">
        <f t="shared" si="56"/>
        <v>8361.1920714742373</v>
      </c>
      <c r="P145" s="6">
        <v>721</v>
      </c>
      <c r="Q145" s="6">
        <v>1326</v>
      </c>
      <c r="R145" s="6">
        <v>1118</v>
      </c>
      <c r="S145" s="6">
        <v>3216</v>
      </c>
      <c r="T145" s="6">
        <f t="shared" si="57"/>
        <v>882.05263999999966</v>
      </c>
      <c r="U145" s="6">
        <f t="shared" si="58"/>
        <v>1040.5633800000001</v>
      </c>
      <c r="V145" s="6">
        <f t="shared" si="59"/>
        <v>1160.0433200000002</v>
      </c>
      <c r="W145" s="6">
        <f t="shared" si="60"/>
        <v>0.28613367314209931</v>
      </c>
      <c r="X145" s="6">
        <f t="shared" si="61"/>
        <v>0.33755380184175654</v>
      </c>
      <c r="Y145" s="6">
        <f t="shared" si="62"/>
        <v>0.30224169873337658</v>
      </c>
      <c r="Z145" s="6">
        <f t="shared" si="63"/>
        <v>7917.0214865492071</v>
      </c>
      <c r="AB145" s="6">
        <f>P145-D145</f>
        <v>-9</v>
      </c>
      <c r="AC145" s="6">
        <f>Q145-E145</f>
        <v>-42</v>
      </c>
      <c r="AD145" s="6">
        <f>R145-F145</f>
        <v>-62</v>
      </c>
      <c r="AE145" s="6">
        <f>S145-G145</f>
        <v>-98</v>
      </c>
      <c r="AG145" s="10">
        <f t="shared" si="49"/>
        <v>-1.2482662968099861E-2</v>
      </c>
      <c r="AH145" s="10">
        <f t="shared" si="46"/>
        <v>-3.1674208144796379E-2</v>
      </c>
      <c r="AI145" s="10">
        <f t="shared" si="47"/>
        <v>-5.5456171735241505E-2</v>
      </c>
      <c r="AJ145" s="10">
        <f t="shared" si="48"/>
        <v>-3.0472636815920398E-2</v>
      </c>
    </row>
    <row r="146" spans="1:36">
      <c r="A146" s="2">
        <v>29</v>
      </c>
      <c r="B146">
        <v>128880</v>
      </c>
      <c r="D146" s="6">
        <v>730</v>
      </c>
      <c r="E146" s="6">
        <v>1368</v>
      </c>
      <c r="F146" s="6">
        <v>1180</v>
      </c>
      <c r="G146" s="6">
        <v>3314</v>
      </c>
      <c r="H146" s="6">
        <f t="shared" si="50"/>
        <v>886.53791999999976</v>
      </c>
      <c r="I146" s="6">
        <f t="shared" si="51"/>
        <v>1058.55456</v>
      </c>
      <c r="J146" s="6">
        <f t="shared" si="52"/>
        <v>1221.20164</v>
      </c>
      <c r="K146" s="6">
        <f t="shared" si="53"/>
        <v>0.27999228321846481</v>
      </c>
      <c r="L146" s="6">
        <f t="shared" si="54"/>
        <v>0.3343197188516398</v>
      </c>
      <c r="M146" s="6">
        <f t="shared" si="55"/>
        <v>0.35017381653871199</v>
      </c>
      <c r="N146" s="6">
        <f t="shared" si="56"/>
        <v>8361.1920714742373</v>
      </c>
      <c r="P146" s="6">
        <v>721</v>
      </c>
      <c r="Q146" s="6">
        <v>1326</v>
      </c>
      <c r="R146" s="6">
        <v>1119</v>
      </c>
      <c r="S146" s="6">
        <v>3216</v>
      </c>
      <c r="T146" s="6">
        <f t="shared" si="57"/>
        <v>881.09622999999965</v>
      </c>
      <c r="U146" s="6">
        <f t="shared" si="58"/>
        <v>1039.8314700000001</v>
      </c>
      <c r="V146" s="6">
        <f t="shared" si="59"/>
        <v>1160.60664</v>
      </c>
      <c r="W146" s="6">
        <f t="shared" si="60"/>
        <v>0.285927766101091</v>
      </c>
      <c r="X146" s="6">
        <f t="shared" si="61"/>
        <v>0.3374395204695334</v>
      </c>
      <c r="Y146" s="6">
        <f t="shared" si="62"/>
        <v>0.30382735157861174</v>
      </c>
      <c r="Z146" s="6">
        <f t="shared" si="63"/>
        <v>7931.424587513613</v>
      </c>
      <c r="AB146" s="6">
        <f>P146-D146</f>
        <v>-9</v>
      </c>
      <c r="AC146" s="6">
        <f>Q146-E146</f>
        <v>-42</v>
      </c>
      <c r="AD146" s="6">
        <f>R146-F146</f>
        <v>-61</v>
      </c>
      <c r="AE146" s="6">
        <f>S146-G146</f>
        <v>-98</v>
      </c>
      <c r="AG146" s="10">
        <f t="shared" si="49"/>
        <v>-1.2482662968099861E-2</v>
      </c>
      <c r="AH146" s="10">
        <f t="shared" si="46"/>
        <v>-3.1674208144796379E-2</v>
      </c>
      <c r="AI146" s="10">
        <f t="shared" si="47"/>
        <v>-5.4512957998212687E-2</v>
      </c>
      <c r="AJ146" s="10">
        <f t="shared" si="48"/>
        <v>-3.0472636815920398E-2</v>
      </c>
    </row>
    <row r="147" spans="1:36">
      <c r="A147" s="2">
        <v>30</v>
      </c>
      <c r="B147">
        <v>129123</v>
      </c>
      <c r="D147" s="6">
        <v>730</v>
      </c>
      <c r="E147" s="6">
        <v>1368</v>
      </c>
      <c r="F147" s="6">
        <v>1179</v>
      </c>
      <c r="G147" s="6">
        <v>3314</v>
      </c>
      <c r="H147" s="6">
        <f t="shared" si="50"/>
        <v>887.49432999999976</v>
      </c>
      <c r="I147" s="6">
        <f t="shared" si="51"/>
        <v>1059.28647</v>
      </c>
      <c r="J147" s="6">
        <f t="shared" si="52"/>
        <v>1220.63832</v>
      </c>
      <c r="K147" s="6">
        <f t="shared" si="53"/>
        <v>0.28019478836763473</v>
      </c>
      <c r="L147" s="6">
        <f t="shared" si="54"/>
        <v>0.33443205015444882</v>
      </c>
      <c r="M147" s="6">
        <f t="shared" si="55"/>
        <v>0.34854670697559953</v>
      </c>
      <c r="N147" s="6">
        <f t="shared" si="56"/>
        <v>8345.8147552866394</v>
      </c>
      <c r="P147" s="6">
        <v>721</v>
      </c>
      <c r="Q147" s="6">
        <v>1326</v>
      </c>
      <c r="R147" s="6">
        <v>1118</v>
      </c>
      <c r="S147" s="6">
        <v>3216</v>
      </c>
      <c r="T147" s="6">
        <f t="shared" si="57"/>
        <v>882.05263999999966</v>
      </c>
      <c r="U147" s="6">
        <f t="shared" si="58"/>
        <v>1040.5633800000001</v>
      </c>
      <c r="V147" s="6">
        <f t="shared" si="59"/>
        <v>1160.0433200000002</v>
      </c>
      <c r="W147" s="6">
        <f t="shared" si="60"/>
        <v>0.28613367314209931</v>
      </c>
      <c r="X147" s="6">
        <f t="shared" si="61"/>
        <v>0.33755380184175654</v>
      </c>
      <c r="Y147" s="6">
        <f t="shared" si="62"/>
        <v>0.30224169873337658</v>
      </c>
      <c r="Z147" s="6">
        <f t="shared" si="63"/>
        <v>7917.0214865492071</v>
      </c>
      <c r="AB147" s="6">
        <f>P147-D147</f>
        <v>-9</v>
      </c>
      <c r="AC147" s="6">
        <f>Q147-E147</f>
        <v>-42</v>
      </c>
      <c r="AD147" s="6">
        <f>R147-F147</f>
        <v>-61</v>
      </c>
      <c r="AE147" s="6">
        <f>S147-G147</f>
        <v>-98</v>
      </c>
      <c r="AG147" s="10">
        <f t="shared" si="49"/>
        <v>-1.2482662968099861E-2</v>
      </c>
      <c r="AH147" s="10">
        <f t="shared" si="46"/>
        <v>-3.1674208144796379E-2</v>
      </c>
      <c r="AI147" s="10">
        <f t="shared" si="47"/>
        <v>-5.4561717352415023E-2</v>
      </c>
      <c r="AJ147" s="10">
        <f t="shared" si="48"/>
        <v>-3.0472636815920398E-2</v>
      </c>
    </row>
    <row r="148" spans="1:36">
      <c r="A148" s="2">
        <v>31</v>
      </c>
      <c r="B148">
        <v>129366</v>
      </c>
      <c r="D148" s="6">
        <v>730</v>
      </c>
      <c r="E148" s="6">
        <v>1368</v>
      </c>
      <c r="F148" s="6">
        <v>1180</v>
      </c>
      <c r="G148" s="6">
        <v>3314</v>
      </c>
      <c r="H148" s="6">
        <f t="shared" si="50"/>
        <v>886.53791999999976</v>
      </c>
      <c r="I148" s="6">
        <f t="shared" si="51"/>
        <v>1058.55456</v>
      </c>
      <c r="J148" s="6">
        <f t="shared" si="52"/>
        <v>1221.20164</v>
      </c>
      <c r="K148" s="6">
        <f t="shared" si="53"/>
        <v>0.27999228321846481</v>
      </c>
      <c r="L148" s="6">
        <f t="shared" si="54"/>
        <v>0.3343197188516398</v>
      </c>
      <c r="M148" s="6">
        <f t="shared" si="55"/>
        <v>0.35017381653871199</v>
      </c>
      <c r="N148" s="6">
        <f t="shared" si="56"/>
        <v>8361.1920714742373</v>
      </c>
      <c r="P148" s="6">
        <v>721</v>
      </c>
      <c r="Q148" s="6">
        <v>1326</v>
      </c>
      <c r="R148" s="6">
        <v>1119</v>
      </c>
      <c r="S148" s="6">
        <v>3216</v>
      </c>
      <c r="T148" s="6">
        <f t="shared" si="57"/>
        <v>881.09622999999965</v>
      </c>
      <c r="U148" s="6">
        <f t="shared" si="58"/>
        <v>1039.8314700000001</v>
      </c>
      <c r="V148" s="6">
        <f t="shared" si="59"/>
        <v>1160.60664</v>
      </c>
      <c r="W148" s="6">
        <f t="shared" si="60"/>
        <v>0.285927766101091</v>
      </c>
      <c r="X148" s="6">
        <f t="shared" si="61"/>
        <v>0.3374395204695334</v>
      </c>
      <c r="Y148" s="6">
        <f t="shared" si="62"/>
        <v>0.30382735157861174</v>
      </c>
      <c r="Z148" s="6">
        <f t="shared" si="63"/>
        <v>7931.424587513613</v>
      </c>
      <c r="AB148" s="6">
        <f>P148-D148</f>
        <v>-9</v>
      </c>
      <c r="AC148" s="6">
        <f>Q148-E148</f>
        <v>-42</v>
      </c>
      <c r="AD148" s="6">
        <f>R148-F148</f>
        <v>-61</v>
      </c>
      <c r="AE148" s="6">
        <f>S148-G148</f>
        <v>-98</v>
      </c>
      <c r="AG148" s="10">
        <f t="shared" si="49"/>
        <v>-1.2482662968099861E-2</v>
      </c>
      <c r="AH148" s="10">
        <f t="shared" si="46"/>
        <v>-3.1674208144796379E-2</v>
      </c>
      <c r="AI148" s="10">
        <f t="shared" si="47"/>
        <v>-5.4512957998212687E-2</v>
      </c>
      <c r="AJ148" s="10">
        <f t="shared" si="48"/>
        <v>-3.0472636815920398E-2</v>
      </c>
    </row>
    <row r="149" spans="1:36">
      <c r="A149" s="2">
        <v>32</v>
      </c>
      <c r="B149">
        <v>129608</v>
      </c>
      <c r="D149" s="6">
        <v>730</v>
      </c>
      <c r="E149" s="6">
        <v>1368</v>
      </c>
      <c r="F149" s="6">
        <v>1179</v>
      </c>
      <c r="G149" s="6">
        <v>3314</v>
      </c>
      <c r="H149" s="6">
        <f t="shared" si="50"/>
        <v>887.49432999999976</v>
      </c>
      <c r="I149" s="6">
        <f t="shared" si="51"/>
        <v>1059.28647</v>
      </c>
      <c r="J149" s="6">
        <f t="shared" si="52"/>
        <v>1220.63832</v>
      </c>
      <c r="K149" s="6">
        <f t="shared" si="53"/>
        <v>0.28019478836763473</v>
      </c>
      <c r="L149" s="6">
        <f t="shared" si="54"/>
        <v>0.33443205015444882</v>
      </c>
      <c r="M149" s="6">
        <f t="shared" si="55"/>
        <v>0.34854670697559953</v>
      </c>
      <c r="N149" s="6">
        <f t="shared" si="56"/>
        <v>8345.8147552866394</v>
      </c>
      <c r="P149" s="6">
        <v>721</v>
      </c>
      <c r="Q149" s="6">
        <v>1326</v>
      </c>
      <c r="R149" s="6">
        <v>1118</v>
      </c>
      <c r="S149" s="6">
        <v>3216</v>
      </c>
      <c r="T149" s="6">
        <f t="shared" si="57"/>
        <v>882.05263999999966</v>
      </c>
      <c r="U149" s="6">
        <f t="shared" si="58"/>
        <v>1040.5633800000001</v>
      </c>
      <c r="V149" s="6">
        <f t="shared" si="59"/>
        <v>1160.0433200000002</v>
      </c>
      <c r="W149" s="6">
        <f t="shared" si="60"/>
        <v>0.28613367314209931</v>
      </c>
      <c r="X149" s="6">
        <f t="shared" si="61"/>
        <v>0.33755380184175654</v>
      </c>
      <c r="Y149" s="6">
        <f t="shared" si="62"/>
        <v>0.30224169873337658</v>
      </c>
      <c r="Z149" s="6">
        <f t="shared" si="63"/>
        <v>7917.0214865492071</v>
      </c>
      <c r="AB149" s="6">
        <f>P149-D149</f>
        <v>-9</v>
      </c>
      <c r="AC149" s="6">
        <f>Q149-E149</f>
        <v>-42</v>
      </c>
      <c r="AD149" s="6">
        <f>R149-F149</f>
        <v>-61</v>
      </c>
      <c r="AE149" s="6">
        <f>S149-G149</f>
        <v>-98</v>
      </c>
      <c r="AG149" s="10">
        <f t="shared" si="49"/>
        <v>-1.2482662968099861E-2</v>
      </c>
      <c r="AH149" s="10">
        <f t="shared" si="46"/>
        <v>-3.1674208144796379E-2</v>
      </c>
      <c r="AI149" s="10">
        <f t="shared" si="47"/>
        <v>-5.4561717352415023E-2</v>
      </c>
      <c r="AJ149" s="10">
        <f t="shared" si="48"/>
        <v>-3.0472636815920398E-2</v>
      </c>
    </row>
    <row r="150" spans="1:36">
      <c r="A150" s="2">
        <v>33</v>
      </c>
      <c r="B150">
        <v>129850</v>
      </c>
      <c r="D150" s="6">
        <v>730</v>
      </c>
      <c r="E150" s="6">
        <v>1368</v>
      </c>
      <c r="F150" s="6">
        <v>1179</v>
      </c>
      <c r="G150" s="6">
        <v>3313</v>
      </c>
      <c r="H150" s="6">
        <f t="shared" si="50"/>
        <v>887.49432999999976</v>
      </c>
      <c r="I150" s="6">
        <f t="shared" si="51"/>
        <v>1059.28647</v>
      </c>
      <c r="J150" s="6">
        <f t="shared" si="52"/>
        <v>1220.63832</v>
      </c>
      <c r="K150" s="6">
        <f t="shared" si="53"/>
        <v>0.28019478836763473</v>
      </c>
      <c r="L150" s="6">
        <f t="shared" si="54"/>
        <v>0.33443205015444882</v>
      </c>
      <c r="M150" s="6">
        <f t="shared" si="55"/>
        <v>0.34854670697559953</v>
      </c>
      <c r="N150" s="6">
        <f t="shared" si="56"/>
        <v>8345.8147552866394</v>
      </c>
      <c r="P150" s="6">
        <v>721</v>
      </c>
      <c r="Q150" s="6">
        <v>1326</v>
      </c>
      <c r="R150" s="6">
        <v>1119</v>
      </c>
      <c r="S150" s="6">
        <v>3216</v>
      </c>
      <c r="T150" s="6">
        <f t="shared" si="57"/>
        <v>881.09622999999965</v>
      </c>
      <c r="U150" s="6">
        <f t="shared" si="58"/>
        <v>1039.8314700000001</v>
      </c>
      <c r="V150" s="6">
        <f t="shared" si="59"/>
        <v>1160.60664</v>
      </c>
      <c r="W150" s="6">
        <f t="shared" si="60"/>
        <v>0.285927766101091</v>
      </c>
      <c r="X150" s="6">
        <f t="shared" si="61"/>
        <v>0.3374395204695334</v>
      </c>
      <c r="Y150" s="6">
        <f t="shared" si="62"/>
        <v>0.30382735157861174</v>
      </c>
      <c r="Z150" s="6">
        <f t="shared" si="63"/>
        <v>7931.424587513613</v>
      </c>
      <c r="AB150" s="6">
        <f>P150-D150</f>
        <v>-9</v>
      </c>
      <c r="AC150" s="6">
        <f>Q150-E150</f>
        <v>-42</v>
      </c>
      <c r="AD150" s="6">
        <f>R150-F150</f>
        <v>-60</v>
      </c>
      <c r="AE150" s="6">
        <f>S150-G150</f>
        <v>-97</v>
      </c>
      <c r="AG150" s="10">
        <f t="shared" si="49"/>
        <v>-1.2482662968099861E-2</v>
      </c>
      <c r="AH150" s="10">
        <f t="shared" si="46"/>
        <v>-3.1674208144796379E-2</v>
      </c>
      <c r="AI150" s="10">
        <f t="shared" si="47"/>
        <v>-5.3619302949061663E-2</v>
      </c>
      <c r="AJ150" s="10">
        <f t="shared" si="48"/>
        <v>-3.0161691542288559E-2</v>
      </c>
    </row>
    <row r="151" spans="1:36">
      <c r="A151" s="2">
        <v>34</v>
      </c>
      <c r="B151">
        <v>130093</v>
      </c>
      <c r="D151" s="6">
        <v>730</v>
      </c>
      <c r="E151" s="6">
        <v>1368</v>
      </c>
      <c r="F151" s="6">
        <v>1180</v>
      </c>
      <c r="G151" s="6">
        <v>3313</v>
      </c>
      <c r="H151" s="6">
        <f t="shared" si="50"/>
        <v>886.53791999999976</v>
      </c>
      <c r="I151" s="6">
        <f t="shared" si="51"/>
        <v>1058.55456</v>
      </c>
      <c r="J151" s="6">
        <f t="shared" si="52"/>
        <v>1221.20164</v>
      </c>
      <c r="K151" s="6">
        <f t="shared" si="53"/>
        <v>0.27999228321846481</v>
      </c>
      <c r="L151" s="6">
        <f t="shared" si="54"/>
        <v>0.3343197188516398</v>
      </c>
      <c r="M151" s="6">
        <f t="shared" si="55"/>
        <v>0.35017381653871199</v>
      </c>
      <c r="N151" s="6">
        <f t="shared" si="56"/>
        <v>8361.1920714742373</v>
      </c>
      <c r="P151" s="6">
        <v>721</v>
      </c>
      <c r="Q151" s="6">
        <v>1326</v>
      </c>
      <c r="R151" s="6">
        <v>1118</v>
      </c>
      <c r="S151" s="6">
        <v>3216</v>
      </c>
      <c r="T151" s="6">
        <f t="shared" si="57"/>
        <v>882.05263999999966</v>
      </c>
      <c r="U151" s="6">
        <f t="shared" si="58"/>
        <v>1040.5633800000001</v>
      </c>
      <c r="V151" s="6">
        <f t="shared" si="59"/>
        <v>1160.0433200000002</v>
      </c>
      <c r="W151" s="6">
        <f t="shared" si="60"/>
        <v>0.28613367314209931</v>
      </c>
      <c r="X151" s="6">
        <f t="shared" si="61"/>
        <v>0.33755380184175654</v>
      </c>
      <c r="Y151" s="6">
        <f t="shared" si="62"/>
        <v>0.30224169873337658</v>
      </c>
      <c r="Z151" s="6">
        <f t="shared" si="63"/>
        <v>7917.0214865492071</v>
      </c>
      <c r="AB151" s="6">
        <f>P151-D151</f>
        <v>-9</v>
      </c>
      <c r="AC151" s="6">
        <f>Q151-E151</f>
        <v>-42</v>
      </c>
      <c r="AD151" s="6">
        <f>R151-F151</f>
        <v>-62</v>
      </c>
      <c r="AE151" s="6">
        <f>S151-G151</f>
        <v>-97</v>
      </c>
      <c r="AG151" s="10">
        <f t="shared" si="49"/>
        <v>-1.2482662968099861E-2</v>
      </c>
      <c r="AH151" s="10">
        <f t="shared" si="46"/>
        <v>-3.1674208144796379E-2</v>
      </c>
      <c r="AI151" s="10">
        <f t="shared" si="47"/>
        <v>-5.5456171735241505E-2</v>
      </c>
      <c r="AJ151" s="10">
        <f t="shared" si="48"/>
        <v>-3.0161691542288559E-2</v>
      </c>
    </row>
    <row r="152" spans="1:36">
      <c r="A152" s="2">
        <v>35</v>
      </c>
      <c r="B152">
        <v>130335</v>
      </c>
      <c r="D152" s="6">
        <v>730</v>
      </c>
      <c r="E152" s="6">
        <v>1368</v>
      </c>
      <c r="F152" s="6">
        <v>1179</v>
      </c>
      <c r="G152" s="6">
        <v>3313</v>
      </c>
      <c r="H152" s="6">
        <f t="shared" si="50"/>
        <v>887.49432999999976</v>
      </c>
      <c r="I152" s="6">
        <f t="shared" si="51"/>
        <v>1059.28647</v>
      </c>
      <c r="J152" s="6">
        <f t="shared" si="52"/>
        <v>1220.63832</v>
      </c>
      <c r="K152" s="6">
        <f t="shared" si="53"/>
        <v>0.28019478836763473</v>
      </c>
      <c r="L152" s="6">
        <f t="shared" si="54"/>
        <v>0.33443205015444882</v>
      </c>
      <c r="M152" s="6">
        <f t="shared" si="55"/>
        <v>0.34854670697559953</v>
      </c>
      <c r="N152" s="6">
        <f t="shared" si="56"/>
        <v>8345.8147552866394</v>
      </c>
      <c r="P152" s="6">
        <v>721</v>
      </c>
      <c r="Q152" s="6">
        <v>1326</v>
      </c>
      <c r="R152" s="6">
        <v>1119</v>
      </c>
      <c r="S152" s="6">
        <v>3216</v>
      </c>
      <c r="T152" s="6">
        <f t="shared" si="57"/>
        <v>881.09622999999965</v>
      </c>
      <c r="U152" s="6">
        <f t="shared" si="58"/>
        <v>1039.8314700000001</v>
      </c>
      <c r="V152" s="6">
        <f t="shared" si="59"/>
        <v>1160.60664</v>
      </c>
      <c r="W152" s="6">
        <f t="shared" si="60"/>
        <v>0.285927766101091</v>
      </c>
      <c r="X152" s="6">
        <f t="shared" si="61"/>
        <v>0.3374395204695334</v>
      </c>
      <c r="Y152" s="6">
        <f t="shared" si="62"/>
        <v>0.30382735157861174</v>
      </c>
      <c r="Z152" s="6">
        <f t="shared" si="63"/>
        <v>7931.424587513613</v>
      </c>
      <c r="AB152" s="6">
        <f>P152-D152</f>
        <v>-9</v>
      </c>
      <c r="AC152" s="6">
        <f>Q152-E152</f>
        <v>-42</v>
      </c>
      <c r="AD152" s="6">
        <f>R152-F152</f>
        <v>-60</v>
      </c>
      <c r="AE152" s="6">
        <f>S152-G152</f>
        <v>-97</v>
      </c>
      <c r="AG152" s="10">
        <f t="shared" si="49"/>
        <v>-1.2482662968099861E-2</v>
      </c>
      <c r="AH152" s="10">
        <f t="shared" si="46"/>
        <v>-3.1674208144796379E-2</v>
      </c>
      <c r="AI152" s="10">
        <f t="shared" si="47"/>
        <v>-5.3619302949061663E-2</v>
      </c>
      <c r="AJ152" s="10">
        <f t="shared" si="48"/>
        <v>-3.0161691542288559E-2</v>
      </c>
    </row>
    <row r="153" spans="1:36">
      <c r="A153" s="2">
        <v>36</v>
      </c>
      <c r="B153">
        <v>130578</v>
      </c>
      <c r="D153" s="6">
        <v>730</v>
      </c>
      <c r="E153" s="6">
        <v>1368</v>
      </c>
      <c r="F153" s="6">
        <v>1179</v>
      </c>
      <c r="G153" s="6">
        <v>3313</v>
      </c>
      <c r="H153" s="6">
        <f t="shared" si="50"/>
        <v>887.49432999999976</v>
      </c>
      <c r="I153" s="6">
        <f t="shared" si="51"/>
        <v>1059.28647</v>
      </c>
      <c r="J153" s="6">
        <f t="shared" si="52"/>
        <v>1220.63832</v>
      </c>
      <c r="K153" s="6">
        <f t="shared" si="53"/>
        <v>0.28019478836763473</v>
      </c>
      <c r="L153" s="6">
        <f t="shared" si="54"/>
        <v>0.33443205015444882</v>
      </c>
      <c r="M153" s="6">
        <f t="shared" si="55"/>
        <v>0.34854670697559953</v>
      </c>
      <c r="N153" s="6">
        <f t="shared" si="56"/>
        <v>8345.8147552866394</v>
      </c>
      <c r="P153" s="6">
        <v>721</v>
      </c>
      <c r="Q153" s="6">
        <v>1326</v>
      </c>
      <c r="R153" s="6">
        <v>1118</v>
      </c>
      <c r="S153" s="6">
        <v>3216</v>
      </c>
      <c r="T153" s="6">
        <f t="shared" si="57"/>
        <v>882.05263999999966</v>
      </c>
      <c r="U153" s="6">
        <f t="shared" si="58"/>
        <v>1040.5633800000001</v>
      </c>
      <c r="V153" s="6">
        <f t="shared" si="59"/>
        <v>1160.0433200000002</v>
      </c>
      <c r="W153" s="6">
        <f t="shared" si="60"/>
        <v>0.28613367314209931</v>
      </c>
      <c r="X153" s="6">
        <f t="shared" si="61"/>
        <v>0.33755380184175654</v>
      </c>
      <c r="Y153" s="6">
        <f t="shared" si="62"/>
        <v>0.30224169873337658</v>
      </c>
      <c r="Z153" s="6">
        <f t="shared" si="63"/>
        <v>7917.0214865492071</v>
      </c>
      <c r="AB153" s="6">
        <f>P153-D153</f>
        <v>-9</v>
      </c>
      <c r="AC153" s="6">
        <f>Q153-E153</f>
        <v>-42</v>
      </c>
      <c r="AD153" s="6">
        <f>R153-F153</f>
        <v>-61</v>
      </c>
      <c r="AE153" s="6">
        <f>S153-G153</f>
        <v>-97</v>
      </c>
      <c r="AG153" s="10">
        <f t="shared" si="49"/>
        <v>-1.2482662968099861E-2</v>
      </c>
      <c r="AH153" s="10">
        <f t="shared" si="46"/>
        <v>-3.1674208144796379E-2</v>
      </c>
      <c r="AI153" s="10">
        <f t="shared" si="47"/>
        <v>-5.4561717352415023E-2</v>
      </c>
      <c r="AJ153" s="10">
        <f t="shared" si="48"/>
        <v>-3.0161691542288559E-2</v>
      </c>
    </row>
    <row r="154" spans="1:36">
      <c r="A154" s="2">
        <v>37</v>
      </c>
      <c r="B154">
        <v>130820</v>
      </c>
      <c r="D154" s="6">
        <v>730</v>
      </c>
      <c r="E154" s="6">
        <v>1368</v>
      </c>
      <c r="F154" s="6">
        <v>1179</v>
      </c>
      <c r="G154" s="6">
        <v>3313</v>
      </c>
      <c r="H154" s="6">
        <f t="shared" si="50"/>
        <v>887.49432999999976</v>
      </c>
      <c r="I154" s="6">
        <f t="shared" si="51"/>
        <v>1059.28647</v>
      </c>
      <c r="J154" s="6">
        <f t="shared" si="52"/>
        <v>1220.63832</v>
      </c>
      <c r="K154" s="6">
        <f t="shared" si="53"/>
        <v>0.28019478836763473</v>
      </c>
      <c r="L154" s="6">
        <f t="shared" si="54"/>
        <v>0.33443205015444882</v>
      </c>
      <c r="M154" s="6">
        <f t="shared" si="55"/>
        <v>0.34854670697559953</v>
      </c>
      <c r="N154" s="6">
        <f t="shared" si="56"/>
        <v>8345.8147552866394</v>
      </c>
      <c r="P154" s="6">
        <v>721</v>
      </c>
      <c r="Q154" s="6">
        <v>1326</v>
      </c>
      <c r="R154" s="6">
        <v>1119</v>
      </c>
      <c r="S154" s="6">
        <v>3216</v>
      </c>
      <c r="T154" s="6">
        <f t="shared" si="57"/>
        <v>881.09622999999965</v>
      </c>
      <c r="U154" s="6">
        <f t="shared" si="58"/>
        <v>1039.8314700000001</v>
      </c>
      <c r="V154" s="6">
        <f t="shared" si="59"/>
        <v>1160.60664</v>
      </c>
      <c r="W154" s="6">
        <f t="shared" si="60"/>
        <v>0.285927766101091</v>
      </c>
      <c r="X154" s="6">
        <f t="shared" si="61"/>
        <v>0.3374395204695334</v>
      </c>
      <c r="Y154" s="6">
        <f t="shared" si="62"/>
        <v>0.30382735157861174</v>
      </c>
      <c r="Z154" s="6">
        <f t="shared" si="63"/>
        <v>7931.424587513613</v>
      </c>
      <c r="AB154" s="6">
        <f>P154-D154</f>
        <v>-9</v>
      </c>
      <c r="AC154" s="6">
        <f>Q154-E154</f>
        <v>-42</v>
      </c>
      <c r="AD154" s="6">
        <f>R154-F154</f>
        <v>-60</v>
      </c>
      <c r="AE154" s="6">
        <f>S154-G154</f>
        <v>-97</v>
      </c>
      <c r="AG154" s="10">
        <f t="shared" si="49"/>
        <v>-1.2482662968099861E-2</v>
      </c>
      <c r="AH154" s="10">
        <f t="shared" si="46"/>
        <v>-3.1674208144796379E-2</v>
      </c>
      <c r="AI154" s="10">
        <f t="shared" si="47"/>
        <v>-5.3619302949061663E-2</v>
      </c>
      <c r="AJ154" s="10">
        <f t="shared" si="48"/>
        <v>-3.0161691542288559E-2</v>
      </c>
    </row>
    <row r="155" spans="1:36">
      <c r="A155" s="2">
        <v>38</v>
      </c>
      <c r="B155">
        <v>131062</v>
      </c>
      <c r="D155" s="6">
        <v>730</v>
      </c>
      <c r="E155" s="6">
        <v>1367</v>
      </c>
      <c r="F155" s="6">
        <v>1179</v>
      </c>
      <c r="G155" s="6">
        <v>3313</v>
      </c>
      <c r="H155" s="6">
        <f t="shared" si="50"/>
        <v>885.94508999999994</v>
      </c>
      <c r="I155" s="6">
        <f t="shared" si="51"/>
        <v>1057.7080999999998</v>
      </c>
      <c r="J155" s="6">
        <f t="shared" si="52"/>
        <v>1219.8675900000001</v>
      </c>
      <c r="K155" s="6">
        <f t="shared" si="53"/>
        <v>0.28005034631066972</v>
      </c>
      <c r="L155" s="6">
        <f t="shared" si="54"/>
        <v>0.33434523543733446</v>
      </c>
      <c r="M155" s="6">
        <f t="shared" si="55"/>
        <v>0.34972278670793089</v>
      </c>
      <c r="N155" s="6">
        <f t="shared" si="56"/>
        <v>8356.9274065802183</v>
      </c>
      <c r="P155" s="6">
        <v>721</v>
      </c>
      <c r="Q155" s="6">
        <v>1326</v>
      </c>
      <c r="R155" s="6">
        <v>1118</v>
      </c>
      <c r="S155" s="6">
        <v>3216</v>
      </c>
      <c r="T155" s="6">
        <f t="shared" si="57"/>
        <v>882.05263999999966</v>
      </c>
      <c r="U155" s="6">
        <f t="shared" si="58"/>
        <v>1040.5633800000001</v>
      </c>
      <c r="V155" s="6">
        <f t="shared" si="59"/>
        <v>1160.0433200000002</v>
      </c>
      <c r="W155" s="6">
        <f t="shared" si="60"/>
        <v>0.28613367314209931</v>
      </c>
      <c r="X155" s="6">
        <f t="shared" si="61"/>
        <v>0.33755380184175654</v>
      </c>
      <c r="Y155" s="6">
        <f t="shared" si="62"/>
        <v>0.30224169873337658</v>
      </c>
      <c r="Z155" s="6">
        <f t="shared" si="63"/>
        <v>7917.0214865492071</v>
      </c>
      <c r="AB155" s="6">
        <f>P155-D155</f>
        <v>-9</v>
      </c>
      <c r="AC155" s="6">
        <f>Q155-E155</f>
        <v>-41</v>
      </c>
      <c r="AD155" s="6">
        <f>R155-F155</f>
        <v>-61</v>
      </c>
      <c r="AE155" s="6">
        <f>S155-G155</f>
        <v>-97</v>
      </c>
      <c r="AG155" s="10">
        <f t="shared" si="49"/>
        <v>-1.2482662968099861E-2</v>
      </c>
      <c r="AH155" s="10">
        <f t="shared" si="46"/>
        <v>-3.0920060331825039E-2</v>
      </c>
      <c r="AI155" s="10">
        <f t="shared" si="47"/>
        <v>-5.4561717352415023E-2</v>
      </c>
      <c r="AJ155" s="10">
        <f t="shared" si="48"/>
        <v>-3.0161691542288559E-2</v>
      </c>
    </row>
    <row r="156" spans="1:36">
      <c r="A156" s="2">
        <v>39</v>
      </c>
      <c r="B156">
        <v>131305</v>
      </c>
      <c r="D156" s="6">
        <v>730</v>
      </c>
      <c r="E156" s="6">
        <v>1368</v>
      </c>
      <c r="F156" s="6">
        <v>1179</v>
      </c>
      <c r="G156" s="6">
        <v>3313</v>
      </c>
      <c r="H156" s="6">
        <f t="shared" si="50"/>
        <v>887.49432999999976</v>
      </c>
      <c r="I156" s="6">
        <f t="shared" si="51"/>
        <v>1059.28647</v>
      </c>
      <c r="J156" s="6">
        <f t="shared" si="52"/>
        <v>1220.63832</v>
      </c>
      <c r="K156" s="6">
        <f t="shared" si="53"/>
        <v>0.28019478836763473</v>
      </c>
      <c r="L156" s="6">
        <f t="shared" si="54"/>
        <v>0.33443205015444882</v>
      </c>
      <c r="M156" s="6">
        <f t="shared" si="55"/>
        <v>0.34854670697559953</v>
      </c>
      <c r="N156" s="6">
        <f t="shared" si="56"/>
        <v>8345.8147552866394</v>
      </c>
      <c r="P156" s="6">
        <v>721</v>
      </c>
      <c r="Q156" s="6">
        <v>1326</v>
      </c>
      <c r="R156" s="6">
        <v>1119</v>
      </c>
      <c r="S156" s="6">
        <v>3216</v>
      </c>
      <c r="T156" s="6">
        <f t="shared" si="57"/>
        <v>881.09622999999965</v>
      </c>
      <c r="U156" s="6">
        <f t="shared" si="58"/>
        <v>1039.8314700000001</v>
      </c>
      <c r="V156" s="6">
        <f t="shared" si="59"/>
        <v>1160.60664</v>
      </c>
      <c r="W156" s="6">
        <f t="shared" si="60"/>
        <v>0.285927766101091</v>
      </c>
      <c r="X156" s="6">
        <f t="shared" si="61"/>
        <v>0.3374395204695334</v>
      </c>
      <c r="Y156" s="6">
        <f t="shared" si="62"/>
        <v>0.30382735157861174</v>
      </c>
      <c r="Z156" s="6">
        <f t="shared" si="63"/>
        <v>7931.424587513613</v>
      </c>
      <c r="AB156" s="6">
        <f>P156-D156</f>
        <v>-9</v>
      </c>
      <c r="AC156" s="6">
        <f>Q156-E156</f>
        <v>-42</v>
      </c>
      <c r="AD156" s="6">
        <f>R156-F156</f>
        <v>-60</v>
      </c>
      <c r="AE156" s="6">
        <f>S156-G156</f>
        <v>-97</v>
      </c>
      <c r="AG156" s="10">
        <f t="shared" si="49"/>
        <v>-1.2482662968099861E-2</v>
      </c>
      <c r="AH156" s="10">
        <f t="shared" si="46"/>
        <v>-3.1674208144796379E-2</v>
      </c>
      <c r="AI156" s="10">
        <f t="shared" si="47"/>
        <v>-5.3619302949061663E-2</v>
      </c>
      <c r="AJ156" s="10">
        <f t="shared" si="48"/>
        <v>-3.0161691542288559E-2</v>
      </c>
    </row>
    <row r="157" spans="1:36">
      <c r="A157" s="2">
        <v>40</v>
      </c>
      <c r="B157">
        <v>131548</v>
      </c>
      <c r="D157" s="6">
        <v>729</v>
      </c>
      <c r="E157" s="6">
        <v>1367</v>
      </c>
      <c r="F157" s="6">
        <v>1179</v>
      </c>
      <c r="G157" s="6">
        <v>3312</v>
      </c>
      <c r="H157" s="6">
        <f t="shared" si="50"/>
        <v>886.08790999999997</v>
      </c>
      <c r="I157" s="6">
        <f t="shared" si="51"/>
        <v>1058.0327600000001</v>
      </c>
      <c r="J157" s="6">
        <f t="shared" si="52"/>
        <v>1220.54961</v>
      </c>
      <c r="K157" s="6">
        <f t="shared" si="53"/>
        <v>0.2799937534092809</v>
      </c>
      <c r="L157" s="6">
        <f t="shared" si="54"/>
        <v>0.33432638044049251</v>
      </c>
      <c r="M157" s="6">
        <f t="shared" si="55"/>
        <v>0.35014821230061255</v>
      </c>
      <c r="N157" s="6">
        <f t="shared" si="56"/>
        <v>8360.9499297747479</v>
      </c>
      <c r="P157" s="6">
        <v>721</v>
      </c>
      <c r="Q157" s="6">
        <v>1326</v>
      </c>
      <c r="R157" s="6">
        <v>1118</v>
      </c>
      <c r="S157" s="6">
        <v>3216</v>
      </c>
      <c r="T157" s="6">
        <f t="shared" si="57"/>
        <v>882.05263999999966</v>
      </c>
      <c r="U157" s="6">
        <f t="shared" si="58"/>
        <v>1040.5633800000001</v>
      </c>
      <c r="V157" s="6">
        <f t="shared" si="59"/>
        <v>1160.0433200000002</v>
      </c>
      <c r="W157" s="6">
        <f t="shared" si="60"/>
        <v>0.28613367314209931</v>
      </c>
      <c r="X157" s="6">
        <f t="shared" si="61"/>
        <v>0.33755380184175654</v>
      </c>
      <c r="Y157" s="6">
        <f t="shared" si="62"/>
        <v>0.30224169873337658</v>
      </c>
      <c r="Z157" s="6">
        <f t="shared" si="63"/>
        <v>7917.0214865492071</v>
      </c>
      <c r="AB157" s="6">
        <f>P157-D157</f>
        <v>-8</v>
      </c>
      <c r="AC157" s="6">
        <f>Q157-E157</f>
        <v>-41</v>
      </c>
      <c r="AD157" s="6">
        <f>R157-F157</f>
        <v>-61</v>
      </c>
      <c r="AE157" s="6">
        <f>S157-G157</f>
        <v>-96</v>
      </c>
      <c r="AG157" s="10">
        <f t="shared" si="49"/>
        <v>-1.1095700416088766E-2</v>
      </c>
      <c r="AH157" s="10">
        <f t="shared" si="46"/>
        <v>-3.0920060331825039E-2</v>
      </c>
      <c r="AI157" s="10">
        <f t="shared" si="47"/>
        <v>-5.4561717352415023E-2</v>
      </c>
      <c r="AJ157" s="10">
        <f t="shared" si="48"/>
        <v>-2.9850746268656716E-2</v>
      </c>
    </row>
    <row r="158" spans="1:36">
      <c r="A158" s="2">
        <v>41</v>
      </c>
      <c r="B158">
        <v>131789</v>
      </c>
      <c r="D158" s="6">
        <v>729</v>
      </c>
      <c r="E158" s="6">
        <v>1367</v>
      </c>
      <c r="F158" s="6">
        <v>1179</v>
      </c>
      <c r="G158" s="6">
        <v>3312</v>
      </c>
      <c r="H158" s="6">
        <f t="shared" si="50"/>
        <v>886.08790999999997</v>
      </c>
      <c r="I158" s="6">
        <f t="shared" si="51"/>
        <v>1058.0327600000001</v>
      </c>
      <c r="J158" s="6">
        <f t="shared" si="52"/>
        <v>1220.54961</v>
      </c>
      <c r="K158" s="6">
        <f t="shared" si="53"/>
        <v>0.2799937534092809</v>
      </c>
      <c r="L158" s="6">
        <f t="shared" si="54"/>
        <v>0.33432638044049251</v>
      </c>
      <c r="M158" s="6">
        <f t="shared" si="55"/>
        <v>0.35014821230061255</v>
      </c>
      <c r="N158" s="6">
        <f t="shared" si="56"/>
        <v>8360.9499297747479</v>
      </c>
      <c r="P158" s="6">
        <v>721</v>
      </c>
      <c r="Q158" s="6">
        <v>1326</v>
      </c>
      <c r="R158" s="6">
        <v>1118</v>
      </c>
      <c r="S158" s="6">
        <v>3215</v>
      </c>
      <c r="T158" s="6">
        <f t="shared" si="57"/>
        <v>882.05263999999966</v>
      </c>
      <c r="U158" s="6">
        <f t="shared" si="58"/>
        <v>1040.5633800000001</v>
      </c>
      <c r="V158" s="6">
        <f t="shared" si="59"/>
        <v>1160.0433200000002</v>
      </c>
      <c r="W158" s="6">
        <f t="shared" si="60"/>
        <v>0.28613367314209931</v>
      </c>
      <c r="X158" s="6">
        <f t="shared" si="61"/>
        <v>0.33755380184175654</v>
      </c>
      <c r="Y158" s="6">
        <f t="shared" si="62"/>
        <v>0.30224169873337658</v>
      </c>
      <c r="Z158" s="6">
        <f t="shared" si="63"/>
        <v>7917.0214865492071</v>
      </c>
      <c r="AB158" s="6">
        <f>P158-D158</f>
        <v>-8</v>
      </c>
      <c r="AC158" s="6">
        <f>Q158-E158</f>
        <v>-41</v>
      </c>
      <c r="AD158" s="6">
        <f>R158-F158</f>
        <v>-61</v>
      </c>
      <c r="AE158" s="6">
        <f>S158-G158</f>
        <v>-97</v>
      </c>
      <c r="AG158" s="10">
        <f t="shared" si="49"/>
        <v>-1.1095700416088766E-2</v>
      </c>
      <c r="AH158" s="10">
        <f t="shared" si="46"/>
        <v>-3.0920060331825039E-2</v>
      </c>
      <c r="AI158" s="10">
        <f t="shared" si="47"/>
        <v>-5.4561717352415023E-2</v>
      </c>
      <c r="AJ158" s="10">
        <f t="shared" si="48"/>
        <v>-3.0171073094867808E-2</v>
      </c>
    </row>
    <row r="159" spans="1:36">
      <c r="A159" s="2">
        <v>42</v>
      </c>
      <c r="B159">
        <v>132032</v>
      </c>
      <c r="D159" s="6">
        <v>729</v>
      </c>
      <c r="E159" s="6">
        <v>1368</v>
      </c>
      <c r="F159" s="6">
        <v>1179</v>
      </c>
      <c r="G159" s="6">
        <v>3312</v>
      </c>
      <c r="H159" s="6">
        <f t="shared" si="50"/>
        <v>887.63714999999979</v>
      </c>
      <c r="I159" s="6">
        <f t="shared" si="51"/>
        <v>1059.6111300000002</v>
      </c>
      <c r="J159" s="6">
        <f t="shared" si="52"/>
        <v>1221.3203400000002</v>
      </c>
      <c r="K159" s="6">
        <f t="shared" si="53"/>
        <v>0.28013821269239225</v>
      </c>
      <c r="L159" s="6">
        <f t="shared" si="54"/>
        <v>0.33441318686038118</v>
      </c>
      <c r="M159" s="6">
        <f t="shared" si="55"/>
        <v>0.34897163840736939</v>
      </c>
      <c r="N159" s="6">
        <f t="shared" si="56"/>
        <v>8349.8286116074323</v>
      </c>
      <c r="P159" s="6">
        <v>721</v>
      </c>
      <c r="Q159" s="6">
        <v>1326</v>
      </c>
      <c r="R159" s="6">
        <v>1118</v>
      </c>
      <c r="S159" s="6">
        <v>3216</v>
      </c>
      <c r="T159" s="6">
        <f t="shared" si="57"/>
        <v>882.05263999999966</v>
      </c>
      <c r="U159" s="6">
        <f t="shared" si="58"/>
        <v>1040.5633800000001</v>
      </c>
      <c r="V159" s="6">
        <f t="shared" si="59"/>
        <v>1160.0433200000002</v>
      </c>
      <c r="W159" s="6">
        <f t="shared" si="60"/>
        <v>0.28613367314209931</v>
      </c>
      <c r="X159" s="6">
        <f t="shared" si="61"/>
        <v>0.33755380184175654</v>
      </c>
      <c r="Y159" s="6">
        <f t="shared" si="62"/>
        <v>0.30224169873337658</v>
      </c>
      <c r="Z159" s="6">
        <f t="shared" si="63"/>
        <v>7917.0214865492071</v>
      </c>
      <c r="AB159" s="6">
        <f>P159-D159</f>
        <v>-8</v>
      </c>
      <c r="AC159" s="6">
        <f>Q159-E159</f>
        <v>-42</v>
      </c>
      <c r="AD159" s="6">
        <f>R159-F159</f>
        <v>-61</v>
      </c>
      <c r="AE159" s="6">
        <f>S159-G159</f>
        <v>-96</v>
      </c>
      <c r="AG159" s="10">
        <f t="shared" si="49"/>
        <v>-1.1095700416088766E-2</v>
      </c>
      <c r="AH159" s="10">
        <f t="shared" si="46"/>
        <v>-3.1674208144796379E-2</v>
      </c>
      <c r="AI159" s="10">
        <f t="shared" si="47"/>
        <v>-5.4561717352415023E-2</v>
      </c>
      <c r="AJ159" s="10">
        <f t="shared" si="48"/>
        <v>-2.9850746268656716E-2</v>
      </c>
    </row>
    <row r="160" spans="1:36">
      <c r="A160" s="2">
        <v>43</v>
      </c>
      <c r="B160">
        <v>132275</v>
      </c>
      <c r="D160" s="6">
        <v>729</v>
      </c>
      <c r="E160" s="6">
        <v>1367</v>
      </c>
      <c r="F160" s="6">
        <v>1179</v>
      </c>
      <c r="G160" s="6">
        <v>3312</v>
      </c>
      <c r="H160" s="6">
        <f t="shared" si="50"/>
        <v>886.08790999999997</v>
      </c>
      <c r="I160" s="6">
        <f t="shared" si="51"/>
        <v>1058.0327600000001</v>
      </c>
      <c r="J160" s="6">
        <f t="shared" si="52"/>
        <v>1220.54961</v>
      </c>
      <c r="K160" s="6">
        <f t="shared" si="53"/>
        <v>0.2799937534092809</v>
      </c>
      <c r="L160" s="6">
        <f t="shared" si="54"/>
        <v>0.33432638044049251</v>
      </c>
      <c r="M160" s="6">
        <f t="shared" si="55"/>
        <v>0.35014821230061255</v>
      </c>
      <c r="N160" s="6">
        <f t="shared" si="56"/>
        <v>8360.9499297747479</v>
      </c>
      <c r="P160" s="6">
        <v>721</v>
      </c>
      <c r="Q160" s="6">
        <v>1326</v>
      </c>
      <c r="R160" s="6">
        <v>1119</v>
      </c>
      <c r="S160" s="6">
        <v>3215</v>
      </c>
      <c r="T160" s="6">
        <f t="shared" si="57"/>
        <v>881.09622999999965</v>
      </c>
      <c r="U160" s="6">
        <f t="shared" si="58"/>
        <v>1039.8314700000001</v>
      </c>
      <c r="V160" s="6">
        <f t="shared" si="59"/>
        <v>1160.60664</v>
      </c>
      <c r="W160" s="6">
        <f t="shared" si="60"/>
        <v>0.285927766101091</v>
      </c>
      <c r="X160" s="6">
        <f t="shared" si="61"/>
        <v>0.3374395204695334</v>
      </c>
      <c r="Y160" s="6">
        <f t="shared" si="62"/>
        <v>0.30382735157861174</v>
      </c>
      <c r="Z160" s="6">
        <f t="shared" si="63"/>
        <v>7931.424587513613</v>
      </c>
      <c r="AB160" s="6">
        <f>P160-D160</f>
        <v>-8</v>
      </c>
      <c r="AC160" s="6">
        <f>Q160-E160</f>
        <v>-41</v>
      </c>
      <c r="AD160" s="6">
        <f>R160-F160</f>
        <v>-60</v>
      </c>
      <c r="AE160" s="6">
        <f>S160-G160</f>
        <v>-97</v>
      </c>
      <c r="AG160" s="10">
        <f t="shared" si="49"/>
        <v>-1.1095700416088766E-2</v>
      </c>
      <c r="AH160" s="10">
        <f t="shared" si="46"/>
        <v>-3.0920060331825039E-2</v>
      </c>
      <c r="AI160" s="10">
        <f t="shared" si="47"/>
        <v>-5.3619302949061663E-2</v>
      </c>
      <c r="AJ160" s="10">
        <f t="shared" si="48"/>
        <v>-3.0171073094867808E-2</v>
      </c>
    </row>
    <row r="161" spans="1:36">
      <c r="A161" s="2">
        <v>44</v>
      </c>
      <c r="B161">
        <v>132517</v>
      </c>
      <c r="D161" s="6">
        <v>729</v>
      </c>
      <c r="E161" s="6">
        <v>1367</v>
      </c>
      <c r="F161" s="6">
        <v>1179</v>
      </c>
      <c r="G161" s="6">
        <v>3312</v>
      </c>
      <c r="H161" s="6">
        <f t="shared" si="50"/>
        <v>886.08790999999997</v>
      </c>
      <c r="I161" s="6">
        <f t="shared" si="51"/>
        <v>1058.0327600000001</v>
      </c>
      <c r="J161" s="6">
        <f t="shared" si="52"/>
        <v>1220.54961</v>
      </c>
      <c r="K161" s="6">
        <f t="shared" si="53"/>
        <v>0.2799937534092809</v>
      </c>
      <c r="L161" s="6">
        <f t="shared" si="54"/>
        <v>0.33432638044049251</v>
      </c>
      <c r="M161" s="6">
        <f t="shared" si="55"/>
        <v>0.35014821230061255</v>
      </c>
      <c r="N161" s="6">
        <f t="shared" si="56"/>
        <v>8360.9499297747479</v>
      </c>
      <c r="P161" s="6">
        <v>721</v>
      </c>
      <c r="Q161" s="6">
        <v>1326</v>
      </c>
      <c r="R161" s="6">
        <v>1118</v>
      </c>
      <c r="S161" s="6">
        <v>3216</v>
      </c>
      <c r="T161" s="6">
        <f t="shared" si="57"/>
        <v>882.05263999999966</v>
      </c>
      <c r="U161" s="6">
        <f t="shared" si="58"/>
        <v>1040.5633800000001</v>
      </c>
      <c r="V161" s="6">
        <f t="shared" si="59"/>
        <v>1160.0433200000002</v>
      </c>
      <c r="W161" s="6">
        <f t="shared" si="60"/>
        <v>0.28613367314209931</v>
      </c>
      <c r="X161" s="6">
        <f t="shared" si="61"/>
        <v>0.33755380184175654</v>
      </c>
      <c r="Y161" s="6">
        <f t="shared" si="62"/>
        <v>0.30224169873337658</v>
      </c>
      <c r="Z161" s="6">
        <f t="shared" si="63"/>
        <v>7917.0214865492071</v>
      </c>
      <c r="AB161" s="6">
        <f>P161-D161</f>
        <v>-8</v>
      </c>
      <c r="AC161" s="6">
        <f>Q161-E161</f>
        <v>-41</v>
      </c>
      <c r="AD161" s="6">
        <f>R161-F161</f>
        <v>-61</v>
      </c>
      <c r="AE161" s="6">
        <f>S161-G161</f>
        <v>-96</v>
      </c>
      <c r="AG161" s="10">
        <f t="shared" si="49"/>
        <v>-1.1095700416088766E-2</v>
      </c>
      <c r="AH161" s="10">
        <f t="shared" si="46"/>
        <v>-3.0920060331825039E-2</v>
      </c>
      <c r="AI161" s="10">
        <f t="shared" si="47"/>
        <v>-5.4561717352415023E-2</v>
      </c>
      <c r="AJ161" s="10">
        <f t="shared" si="48"/>
        <v>-2.9850746268656716E-2</v>
      </c>
    </row>
    <row r="162" spans="1:36">
      <c r="A162" s="2">
        <v>45</v>
      </c>
      <c r="B162">
        <v>132760</v>
      </c>
      <c r="D162" s="6">
        <v>729</v>
      </c>
      <c r="E162" s="6">
        <v>1367</v>
      </c>
      <c r="F162" s="6">
        <v>1179</v>
      </c>
      <c r="G162" s="6">
        <v>3312</v>
      </c>
      <c r="H162" s="6">
        <f t="shared" si="50"/>
        <v>886.08790999999997</v>
      </c>
      <c r="I162" s="6">
        <f t="shared" si="51"/>
        <v>1058.0327600000001</v>
      </c>
      <c r="J162" s="6">
        <f t="shared" si="52"/>
        <v>1220.54961</v>
      </c>
      <c r="K162" s="6">
        <f t="shared" si="53"/>
        <v>0.2799937534092809</v>
      </c>
      <c r="L162" s="6">
        <f t="shared" si="54"/>
        <v>0.33432638044049251</v>
      </c>
      <c r="M162" s="6">
        <f t="shared" si="55"/>
        <v>0.35014821230061255</v>
      </c>
      <c r="N162" s="6">
        <f t="shared" si="56"/>
        <v>8360.9499297747479</v>
      </c>
      <c r="P162" s="6">
        <v>721</v>
      </c>
      <c r="Q162" s="6">
        <v>1326</v>
      </c>
      <c r="R162" s="6">
        <v>1119</v>
      </c>
      <c r="S162" s="6">
        <v>3215</v>
      </c>
      <c r="T162" s="6">
        <f t="shared" si="57"/>
        <v>881.09622999999965</v>
      </c>
      <c r="U162" s="6">
        <f t="shared" si="58"/>
        <v>1039.8314700000001</v>
      </c>
      <c r="V162" s="6">
        <f t="shared" si="59"/>
        <v>1160.60664</v>
      </c>
      <c r="W162" s="6">
        <f t="shared" si="60"/>
        <v>0.285927766101091</v>
      </c>
      <c r="X162" s="6">
        <f t="shared" si="61"/>
        <v>0.3374395204695334</v>
      </c>
      <c r="Y162" s="6">
        <f t="shared" si="62"/>
        <v>0.30382735157861174</v>
      </c>
      <c r="Z162" s="6">
        <f t="shared" si="63"/>
        <v>7931.424587513613</v>
      </c>
      <c r="AB162" s="6">
        <f>P162-D162</f>
        <v>-8</v>
      </c>
      <c r="AC162" s="6">
        <f>Q162-E162</f>
        <v>-41</v>
      </c>
      <c r="AD162" s="6">
        <f>R162-F162</f>
        <v>-60</v>
      </c>
      <c r="AE162" s="6">
        <f>S162-G162</f>
        <v>-97</v>
      </c>
      <c r="AG162" s="10">
        <f t="shared" si="49"/>
        <v>-1.1095700416088766E-2</v>
      </c>
      <c r="AH162" s="10">
        <f t="shared" si="46"/>
        <v>-3.0920060331825039E-2</v>
      </c>
      <c r="AI162" s="10">
        <f t="shared" si="47"/>
        <v>-5.3619302949061663E-2</v>
      </c>
      <c r="AJ162" s="10">
        <f t="shared" si="48"/>
        <v>-3.0171073094867808E-2</v>
      </c>
    </row>
    <row r="163" spans="1:36">
      <c r="A163" s="2">
        <v>46</v>
      </c>
      <c r="B163">
        <v>133002</v>
      </c>
      <c r="D163" s="6">
        <v>729</v>
      </c>
      <c r="E163" s="6">
        <v>1367</v>
      </c>
      <c r="F163" s="6">
        <v>1179</v>
      </c>
      <c r="G163" s="6">
        <v>3312</v>
      </c>
      <c r="H163" s="6">
        <f t="shared" si="50"/>
        <v>886.08790999999997</v>
      </c>
      <c r="I163" s="6">
        <f t="shared" si="51"/>
        <v>1058.0327600000001</v>
      </c>
      <c r="J163" s="6">
        <f t="shared" si="52"/>
        <v>1220.54961</v>
      </c>
      <c r="K163" s="6">
        <f t="shared" si="53"/>
        <v>0.2799937534092809</v>
      </c>
      <c r="L163" s="6">
        <f t="shared" si="54"/>
        <v>0.33432638044049251</v>
      </c>
      <c r="M163" s="6">
        <f t="shared" si="55"/>
        <v>0.35014821230061255</v>
      </c>
      <c r="N163" s="6">
        <f t="shared" si="56"/>
        <v>8360.9499297747479</v>
      </c>
      <c r="P163" s="6">
        <v>721</v>
      </c>
      <c r="Q163" s="6">
        <v>1326</v>
      </c>
      <c r="R163" s="6">
        <v>1118</v>
      </c>
      <c r="S163" s="6">
        <v>3215</v>
      </c>
      <c r="T163" s="6">
        <f t="shared" si="57"/>
        <v>882.05263999999966</v>
      </c>
      <c r="U163" s="6">
        <f t="shared" si="58"/>
        <v>1040.5633800000001</v>
      </c>
      <c r="V163" s="6">
        <f t="shared" si="59"/>
        <v>1160.0433200000002</v>
      </c>
      <c r="W163" s="6">
        <f t="shared" si="60"/>
        <v>0.28613367314209931</v>
      </c>
      <c r="X163" s="6">
        <f t="shared" si="61"/>
        <v>0.33755380184175654</v>
      </c>
      <c r="Y163" s="6">
        <f t="shared" si="62"/>
        <v>0.30224169873337658</v>
      </c>
      <c r="Z163" s="6">
        <f t="shared" si="63"/>
        <v>7917.0214865492071</v>
      </c>
      <c r="AB163" s="6">
        <f>P163-D163</f>
        <v>-8</v>
      </c>
      <c r="AC163" s="6">
        <f>Q163-E163</f>
        <v>-41</v>
      </c>
      <c r="AD163" s="6">
        <f>R163-F163</f>
        <v>-61</v>
      </c>
      <c r="AE163" s="6">
        <f>S163-G163</f>
        <v>-97</v>
      </c>
      <c r="AG163" s="10">
        <f t="shared" si="49"/>
        <v>-1.1095700416088766E-2</v>
      </c>
      <c r="AH163" s="10">
        <f t="shared" si="46"/>
        <v>-3.0920060331825039E-2</v>
      </c>
      <c r="AI163" s="10">
        <f t="shared" si="47"/>
        <v>-5.4561717352415023E-2</v>
      </c>
      <c r="AJ163" s="10">
        <f t="shared" si="48"/>
        <v>-3.0171073094867808E-2</v>
      </c>
    </row>
    <row r="164" spans="1:36">
      <c r="A164" s="2">
        <v>47</v>
      </c>
      <c r="B164">
        <v>133244</v>
      </c>
      <c r="D164" s="6">
        <v>729</v>
      </c>
      <c r="E164" s="6">
        <v>1367</v>
      </c>
      <c r="F164" s="6">
        <v>1179</v>
      </c>
      <c r="G164" s="6">
        <v>3312</v>
      </c>
      <c r="H164" s="6">
        <f t="shared" si="50"/>
        <v>886.08790999999997</v>
      </c>
      <c r="I164" s="6">
        <f t="shared" si="51"/>
        <v>1058.0327600000001</v>
      </c>
      <c r="J164" s="6">
        <f t="shared" si="52"/>
        <v>1220.54961</v>
      </c>
      <c r="K164" s="6">
        <f t="shared" si="53"/>
        <v>0.2799937534092809</v>
      </c>
      <c r="L164" s="6">
        <f t="shared" si="54"/>
        <v>0.33432638044049251</v>
      </c>
      <c r="M164" s="6">
        <f t="shared" si="55"/>
        <v>0.35014821230061255</v>
      </c>
      <c r="N164" s="6">
        <f t="shared" si="56"/>
        <v>8360.9499297747479</v>
      </c>
      <c r="P164" s="6">
        <v>721</v>
      </c>
      <c r="Q164" s="6">
        <v>1326</v>
      </c>
      <c r="R164" s="6">
        <v>1118</v>
      </c>
      <c r="S164" s="6">
        <v>3215</v>
      </c>
      <c r="T164" s="6">
        <f t="shared" si="57"/>
        <v>882.05263999999966</v>
      </c>
      <c r="U164" s="6">
        <f t="shared" si="58"/>
        <v>1040.5633800000001</v>
      </c>
      <c r="V164" s="6">
        <f t="shared" si="59"/>
        <v>1160.0433200000002</v>
      </c>
      <c r="W164" s="6">
        <f t="shared" si="60"/>
        <v>0.28613367314209931</v>
      </c>
      <c r="X164" s="6">
        <f t="shared" si="61"/>
        <v>0.33755380184175654</v>
      </c>
      <c r="Y164" s="6">
        <f t="shared" si="62"/>
        <v>0.30224169873337658</v>
      </c>
      <c r="Z164" s="6">
        <f t="shared" si="63"/>
        <v>7917.0214865492071</v>
      </c>
      <c r="AB164" s="6">
        <f>P164-D164</f>
        <v>-8</v>
      </c>
      <c r="AC164" s="6">
        <f>Q164-E164</f>
        <v>-41</v>
      </c>
      <c r="AD164" s="6">
        <f>R164-F164</f>
        <v>-61</v>
      </c>
      <c r="AE164" s="6">
        <f>S164-G164</f>
        <v>-97</v>
      </c>
      <c r="AG164" s="10">
        <f t="shared" si="49"/>
        <v>-1.1095700416088766E-2</v>
      </c>
      <c r="AH164" s="10">
        <f t="shared" si="46"/>
        <v>-3.0920060331825039E-2</v>
      </c>
      <c r="AI164" s="10">
        <f t="shared" si="47"/>
        <v>-5.4561717352415023E-2</v>
      </c>
      <c r="AJ164" s="10">
        <f t="shared" si="48"/>
        <v>-3.0171073094867808E-2</v>
      </c>
    </row>
    <row r="165" spans="1:36">
      <c r="A165" s="2">
        <v>48</v>
      </c>
      <c r="B165">
        <v>133487</v>
      </c>
      <c r="D165" s="6">
        <v>729</v>
      </c>
      <c r="E165" s="6">
        <v>1367</v>
      </c>
      <c r="F165" s="6">
        <v>1179</v>
      </c>
      <c r="G165" s="6">
        <v>3312</v>
      </c>
      <c r="H165" s="6">
        <f t="shared" si="50"/>
        <v>886.08790999999997</v>
      </c>
      <c r="I165" s="6">
        <f t="shared" si="51"/>
        <v>1058.0327600000001</v>
      </c>
      <c r="J165" s="6">
        <f t="shared" si="52"/>
        <v>1220.54961</v>
      </c>
      <c r="K165" s="6">
        <f t="shared" si="53"/>
        <v>0.2799937534092809</v>
      </c>
      <c r="L165" s="6">
        <f t="shared" si="54"/>
        <v>0.33432638044049251</v>
      </c>
      <c r="M165" s="6">
        <f t="shared" si="55"/>
        <v>0.35014821230061255</v>
      </c>
      <c r="N165" s="6">
        <f t="shared" si="56"/>
        <v>8360.9499297747479</v>
      </c>
      <c r="P165" s="6">
        <v>721</v>
      </c>
      <c r="Q165" s="6">
        <v>1326</v>
      </c>
      <c r="R165" s="6">
        <v>1118</v>
      </c>
      <c r="S165" s="6">
        <v>3216</v>
      </c>
      <c r="T165" s="6">
        <f t="shared" si="57"/>
        <v>882.05263999999966</v>
      </c>
      <c r="U165" s="6">
        <f t="shared" si="58"/>
        <v>1040.5633800000001</v>
      </c>
      <c r="V165" s="6">
        <f t="shared" si="59"/>
        <v>1160.0433200000002</v>
      </c>
      <c r="W165" s="6">
        <f t="shared" si="60"/>
        <v>0.28613367314209931</v>
      </c>
      <c r="X165" s="6">
        <f t="shared" si="61"/>
        <v>0.33755380184175654</v>
      </c>
      <c r="Y165" s="6">
        <f t="shared" si="62"/>
        <v>0.30224169873337658</v>
      </c>
      <c r="Z165" s="6">
        <f t="shared" si="63"/>
        <v>7917.0214865492071</v>
      </c>
      <c r="AB165" s="6">
        <f>P165-D165</f>
        <v>-8</v>
      </c>
      <c r="AC165" s="6">
        <f>Q165-E165</f>
        <v>-41</v>
      </c>
      <c r="AD165" s="6">
        <f>R165-F165</f>
        <v>-61</v>
      </c>
      <c r="AE165" s="6">
        <f>S165-G165</f>
        <v>-96</v>
      </c>
      <c r="AG165" s="10">
        <f t="shared" si="49"/>
        <v>-1.1095700416088766E-2</v>
      </c>
      <c r="AH165" s="10">
        <f t="shared" si="46"/>
        <v>-3.0920060331825039E-2</v>
      </c>
      <c r="AI165" s="10">
        <f t="shared" si="47"/>
        <v>-5.4561717352415023E-2</v>
      </c>
      <c r="AJ165" s="10">
        <f t="shared" si="48"/>
        <v>-2.9850746268656716E-2</v>
      </c>
    </row>
    <row r="166" spans="1:36">
      <c r="A166" s="2">
        <v>49</v>
      </c>
      <c r="B166">
        <v>133730</v>
      </c>
      <c r="D166" s="6">
        <v>729</v>
      </c>
      <c r="E166" s="6">
        <v>1367</v>
      </c>
      <c r="F166" s="6">
        <v>1179</v>
      </c>
      <c r="G166" s="6">
        <v>3312</v>
      </c>
      <c r="H166" s="6">
        <f t="shared" si="50"/>
        <v>886.08790999999997</v>
      </c>
      <c r="I166" s="6">
        <f t="shared" si="51"/>
        <v>1058.0327600000001</v>
      </c>
      <c r="J166" s="6">
        <f t="shared" si="52"/>
        <v>1220.54961</v>
      </c>
      <c r="K166" s="6">
        <f t="shared" si="53"/>
        <v>0.2799937534092809</v>
      </c>
      <c r="L166" s="6">
        <f t="shared" si="54"/>
        <v>0.33432638044049251</v>
      </c>
      <c r="M166" s="6">
        <f t="shared" si="55"/>
        <v>0.35014821230061255</v>
      </c>
      <c r="N166" s="6">
        <f t="shared" si="56"/>
        <v>8360.9499297747479</v>
      </c>
      <c r="P166" s="6">
        <v>721</v>
      </c>
      <c r="Q166" s="6">
        <v>1326</v>
      </c>
      <c r="R166" s="6">
        <v>1119</v>
      </c>
      <c r="S166" s="6">
        <v>3215</v>
      </c>
      <c r="T166" s="6">
        <f t="shared" si="57"/>
        <v>881.09622999999965</v>
      </c>
      <c r="U166" s="6">
        <f t="shared" si="58"/>
        <v>1039.8314700000001</v>
      </c>
      <c r="V166" s="6">
        <f t="shared" si="59"/>
        <v>1160.60664</v>
      </c>
      <c r="W166" s="6">
        <f t="shared" si="60"/>
        <v>0.285927766101091</v>
      </c>
      <c r="X166" s="6">
        <f t="shared" si="61"/>
        <v>0.3374395204695334</v>
      </c>
      <c r="Y166" s="6">
        <f t="shared" si="62"/>
        <v>0.30382735157861174</v>
      </c>
      <c r="Z166" s="6">
        <f t="shared" si="63"/>
        <v>7931.424587513613</v>
      </c>
      <c r="AB166" s="6">
        <f>P166-D166</f>
        <v>-8</v>
      </c>
      <c r="AC166" s="6">
        <f>Q166-E166</f>
        <v>-41</v>
      </c>
      <c r="AD166" s="6">
        <f>R166-F166</f>
        <v>-60</v>
      </c>
      <c r="AE166" s="6">
        <f>S166-G166</f>
        <v>-97</v>
      </c>
      <c r="AG166" s="10">
        <f t="shared" si="49"/>
        <v>-1.1095700416088766E-2</v>
      </c>
      <c r="AH166" s="10">
        <f t="shared" si="46"/>
        <v>-3.0920060331825039E-2</v>
      </c>
      <c r="AI166" s="10">
        <f t="shared" si="47"/>
        <v>-5.3619302949061663E-2</v>
      </c>
      <c r="AJ166" s="10">
        <f t="shared" si="48"/>
        <v>-3.0171073094867808E-2</v>
      </c>
    </row>
    <row r="168" spans="1:36">
      <c r="A168" t="s">
        <v>13</v>
      </c>
    </row>
    <row r="170" spans="1:36">
      <c r="A170" s="2">
        <v>0</v>
      </c>
      <c r="B170">
        <v>145946</v>
      </c>
      <c r="D170" s="6">
        <v>706</v>
      </c>
      <c r="E170" s="6">
        <v>1311</v>
      </c>
      <c r="F170" s="6">
        <v>1130</v>
      </c>
      <c r="G170" s="6">
        <v>3184</v>
      </c>
      <c r="H170" s="6">
        <f xml:space="preserve"> -0.14282*D170 + 1.54924*E170 - 0.95641*F170</f>
        <v>849.47941999999966</v>
      </c>
      <c r="I170" s="6">
        <f>-0.32466*D170 + 1.57837*E170 - 0.73191*F170</f>
        <v>1012.9748100000002</v>
      </c>
      <c r="J170" s="6">
        <f>-0.68202*D170 + 0.77073*E170 + 0.56332*F170</f>
        <v>1165.4725100000001</v>
      </c>
      <c r="K170" s="6">
        <f>H170/(H170+I170+J170)</f>
        <v>0.28054820771522354</v>
      </c>
      <c r="L170" s="6">
        <f>I170/(H170+I170+J170)</f>
        <v>0.33454402863128724</v>
      </c>
      <c r="M170" s="6">
        <f>(K170 - 0.332) / (0.1858 - L170)</f>
        <v>0.34590828793750955</v>
      </c>
      <c r="N170" s="6">
        <f xml:space="preserve"> 449 * M170^3 + 3525 * M170^2 + 6823.3 * M170 + 5520.33</f>
        <v>8320.9248116293456</v>
      </c>
      <c r="P170" s="6">
        <v>710</v>
      </c>
      <c r="Q170" s="6">
        <v>1303</v>
      </c>
      <c r="R170" s="6">
        <v>1098</v>
      </c>
      <c r="S170" s="6">
        <v>3160</v>
      </c>
      <c r="T170" s="6">
        <f xml:space="preserve"> -0.14282*P170 + 1.54924*Q170 - 0.95641*R170</f>
        <v>867.11933999999997</v>
      </c>
      <c r="U170" s="6">
        <f>-0.32466*P170 + 1.57837*Q170 - 0.73191*R170</f>
        <v>1022.4703299999999</v>
      </c>
      <c r="V170" s="6">
        <f>-0.68202*P170 + 0.77073*Q170 + 0.56332*R170</f>
        <v>1138.5523500000002</v>
      </c>
      <c r="W170" s="6">
        <f>T170/(T170+U170+V170)</f>
        <v>0.2863535905096023</v>
      </c>
      <c r="X170" s="6">
        <f>U170/(T170+U170+V170)</f>
        <v>0.33765600267321672</v>
      </c>
      <c r="Y170" s="6">
        <f>(W170 - 0.332) / (0.1858 - X170)</f>
        <v>0.3005900898670798</v>
      </c>
      <c r="Z170" s="6">
        <f xml:space="preserve"> 449 * Y170^3 + 3525 * Y170^2 + 6823.3 * Y170 + 5520.33</f>
        <v>7902.0403050821587</v>
      </c>
      <c r="AB170" s="6">
        <f>P170-D170</f>
        <v>4</v>
      </c>
      <c r="AC170" s="6">
        <f>Q170-E170</f>
        <v>-8</v>
      </c>
      <c r="AD170" s="6">
        <f>R170-F170</f>
        <v>-32</v>
      </c>
      <c r="AE170" s="6">
        <f>S170-G170</f>
        <v>-24</v>
      </c>
      <c r="AG170" s="10">
        <f>(P170-D170)/P170</f>
        <v>5.6338028169014088E-3</v>
      </c>
      <c r="AH170" s="10">
        <f t="shared" ref="AH170:AH219" si="64">(Q170-E170)/Q170</f>
        <v>-6.1396776669224865E-3</v>
      </c>
      <c r="AI170" s="10">
        <f t="shared" ref="AI170:AI219" si="65">(R170-F170)/R170</f>
        <v>-2.9143897996357013E-2</v>
      </c>
      <c r="AJ170" s="10">
        <f t="shared" ref="AJ170:AJ219" si="66">(S170-G170)/S170</f>
        <v>-7.5949367088607592E-3</v>
      </c>
    </row>
    <row r="171" spans="1:36">
      <c r="A171" s="2">
        <v>1</v>
      </c>
      <c r="B171">
        <v>146187</v>
      </c>
      <c r="D171" s="6">
        <v>706</v>
      </c>
      <c r="E171" s="6">
        <v>1311</v>
      </c>
      <c r="F171" s="6">
        <v>1130</v>
      </c>
      <c r="G171" s="6">
        <v>3184</v>
      </c>
      <c r="H171" s="6">
        <f xml:space="preserve"> -0.14282*D171 + 1.54924*E171 - 0.95641*F171</f>
        <v>849.47941999999966</v>
      </c>
      <c r="I171" s="6">
        <f>-0.32466*D171 + 1.57837*E171 - 0.73191*F171</f>
        <v>1012.9748100000002</v>
      </c>
      <c r="J171" s="6">
        <f>-0.68202*D171 + 0.77073*E171 + 0.56332*F171</f>
        <v>1165.4725100000001</v>
      </c>
      <c r="K171" s="6">
        <f>H171/(H171+I171+J171)</f>
        <v>0.28054820771522354</v>
      </c>
      <c r="L171" s="6">
        <f>I171/(H171+I171+J171)</f>
        <v>0.33454402863128724</v>
      </c>
      <c r="M171" s="6">
        <f>(K171 - 0.332) / (0.1858 - L171)</f>
        <v>0.34590828793750955</v>
      </c>
      <c r="N171" s="6">
        <f xml:space="preserve"> 449 * M171^3 + 3525 * M171^2 + 6823.3 * M171 + 5520.33</f>
        <v>8320.9248116293456</v>
      </c>
      <c r="P171" s="6">
        <v>710</v>
      </c>
      <c r="Q171" s="6">
        <v>1303</v>
      </c>
      <c r="R171" s="6">
        <v>1098</v>
      </c>
      <c r="S171" s="6">
        <v>3160</v>
      </c>
      <c r="T171" s="6">
        <f xml:space="preserve"> -0.14282*P171 + 1.54924*Q171 - 0.95641*R171</f>
        <v>867.11933999999997</v>
      </c>
      <c r="U171" s="6">
        <f>-0.32466*P171 + 1.57837*Q171 - 0.73191*R171</f>
        <v>1022.4703299999999</v>
      </c>
      <c r="V171" s="6">
        <f>-0.68202*P171 + 0.77073*Q171 + 0.56332*R171</f>
        <v>1138.5523500000002</v>
      </c>
      <c r="W171" s="6">
        <f>T171/(T171+U171+V171)</f>
        <v>0.2863535905096023</v>
      </c>
      <c r="X171" s="6">
        <f>U171/(T171+U171+V171)</f>
        <v>0.33765600267321672</v>
      </c>
      <c r="Y171" s="6">
        <f>(W171 - 0.332) / (0.1858 - X171)</f>
        <v>0.3005900898670798</v>
      </c>
      <c r="Z171" s="6">
        <f xml:space="preserve"> 449 * Y171^3 + 3525 * Y171^2 + 6823.3 * Y171 + 5520.33</f>
        <v>7902.0403050821587</v>
      </c>
      <c r="AB171" s="6">
        <f>P171-D171</f>
        <v>4</v>
      </c>
      <c r="AC171" s="6">
        <f>Q171-E171</f>
        <v>-8</v>
      </c>
      <c r="AD171" s="6">
        <f>R171-F171</f>
        <v>-32</v>
      </c>
      <c r="AE171" s="6">
        <f>S171-G171</f>
        <v>-24</v>
      </c>
      <c r="AG171" s="10">
        <f t="shared" ref="AG171:AG219" si="67">(P171-D171)/P171</f>
        <v>5.6338028169014088E-3</v>
      </c>
      <c r="AH171" s="10">
        <f t="shared" si="64"/>
        <v>-6.1396776669224865E-3</v>
      </c>
      <c r="AI171" s="10">
        <f t="shared" si="65"/>
        <v>-2.9143897996357013E-2</v>
      </c>
      <c r="AJ171" s="10">
        <f t="shared" si="66"/>
        <v>-7.5949367088607592E-3</v>
      </c>
    </row>
    <row r="172" spans="1:36">
      <c r="A172" s="2">
        <v>2</v>
      </c>
      <c r="B172">
        <v>146428</v>
      </c>
      <c r="D172" s="6">
        <v>706</v>
      </c>
      <c r="E172" s="6">
        <v>1311</v>
      </c>
      <c r="F172" s="6">
        <v>1130</v>
      </c>
      <c r="G172" s="6">
        <v>3184</v>
      </c>
      <c r="H172" s="6">
        <f t="shared" ref="H172:H219" si="68" xml:space="preserve"> -0.14282*D172 + 1.54924*E172 - 0.95641*F172</f>
        <v>849.47941999999966</v>
      </c>
      <c r="I172" s="6">
        <f t="shared" ref="I172:I219" si="69">-0.32466*D172 + 1.57837*E172 - 0.73191*F172</f>
        <v>1012.9748100000002</v>
      </c>
      <c r="J172" s="6">
        <f t="shared" ref="J172:J219" si="70">-0.68202*D172 + 0.77073*E172 + 0.56332*F172</f>
        <v>1165.4725100000001</v>
      </c>
      <c r="K172" s="6">
        <f t="shared" ref="K172:K219" si="71">H172/(H172+I172+J172)</f>
        <v>0.28054820771522354</v>
      </c>
      <c r="L172" s="6">
        <f t="shared" ref="L172:L219" si="72">I172/(H172+I172+J172)</f>
        <v>0.33454402863128724</v>
      </c>
      <c r="M172" s="6">
        <f t="shared" ref="M172:M219" si="73">(K172 - 0.332) / (0.1858 - L172)</f>
        <v>0.34590828793750955</v>
      </c>
      <c r="N172" s="6">
        <f t="shared" ref="N172:N219" si="74" xml:space="preserve"> 449 * M172^3 + 3525 * M172^2 + 6823.3 * M172 + 5520.33</f>
        <v>8320.9248116293456</v>
      </c>
      <c r="P172" s="6">
        <v>710</v>
      </c>
      <c r="Q172" s="6">
        <v>1303</v>
      </c>
      <c r="R172" s="6">
        <v>1098</v>
      </c>
      <c r="S172" s="6">
        <v>3160</v>
      </c>
      <c r="T172" s="6">
        <f t="shared" ref="T172:T219" si="75" xml:space="preserve"> -0.14282*P172 + 1.54924*Q172 - 0.95641*R172</f>
        <v>867.11933999999997</v>
      </c>
      <c r="U172" s="6">
        <f t="shared" ref="U172:U219" si="76">-0.32466*P172 + 1.57837*Q172 - 0.73191*R172</f>
        <v>1022.4703299999999</v>
      </c>
      <c r="V172" s="6">
        <f t="shared" ref="V172:V219" si="77">-0.68202*P172 + 0.77073*Q172 + 0.56332*R172</f>
        <v>1138.5523500000002</v>
      </c>
      <c r="W172" s="6">
        <f t="shared" ref="W172:W219" si="78">T172/(T172+U172+V172)</f>
        <v>0.2863535905096023</v>
      </c>
      <c r="X172" s="6">
        <f t="shared" ref="X172:X219" si="79">U172/(T172+U172+V172)</f>
        <v>0.33765600267321672</v>
      </c>
      <c r="Y172" s="6">
        <f t="shared" ref="Y172:Y219" si="80">(W172 - 0.332) / (0.1858 - X172)</f>
        <v>0.3005900898670798</v>
      </c>
      <c r="Z172" s="6">
        <f t="shared" ref="Z172:Z219" si="81" xml:space="preserve"> 449 * Y172^3 + 3525 * Y172^2 + 6823.3 * Y172 + 5520.33</f>
        <v>7902.0403050821587</v>
      </c>
      <c r="AB172" s="6">
        <f>P172-D172</f>
        <v>4</v>
      </c>
      <c r="AC172" s="6">
        <f>Q172-E172</f>
        <v>-8</v>
      </c>
      <c r="AD172" s="6">
        <f>R172-F172</f>
        <v>-32</v>
      </c>
      <c r="AE172" s="6">
        <f>S172-G172</f>
        <v>-24</v>
      </c>
      <c r="AG172" s="10">
        <f t="shared" si="67"/>
        <v>5.6338028169014088E-3</v>
      </c>
      <c r="AH172" s="10">
        <f t="shared" si="64"/>
        <v>-6.1396776669224865E-3</v>
      </c>
      <c r="AI172" s="10">
        <f t="shared" si="65"/>
        <v>-2.9143897996357013E-2</v>
      </c>
      <c r="AJ172" s="10">
        <f t="shared" si="66"/>
        <v>-7.5949367088607592E-3</v>
      </c>
    </row>
    <row r="173" spans="1:36">
      <c r="A173" s="2">
        <v>3</v>
      </c>
      <c r="B173">
        <v>146670</v>
      </c>
      <c r="D173" s="6">
        <v>706</v>
      </c>
      <c r="E173" s="6">
        <v>1311</v>
      </c>
      <c r="F173" s="6">
        <v>1130</v>
      </c>
      <c r="G173" s="6">
        <v>3184</v>
      </c>
      <c r="H173" s="6">
        <f t="shared" si="68"/>
        <v>849.47941999999966</v>
      </c>
      <c r="I173" s="6">
        <f t="shared" si="69"/>
        <v>1012.9748100000002</v>
      </c>
      <c r="J173" s="6">
        <f t="shared" si="70"/>
        <v>1165.4725100000001</v>
      </c>
      <c r="K173" s="6">
        <f t="shared" si="71"/>
        <v>0.28054820771522354</v>
      </c>
      <c r="L173" s="6">
        <f t="shared" si="72"/>
        <v>0.33454402863128724</v>
      </c>
      <c r="M173" s="6">
        <f t="shared" si="73"/>
        <v>0.34590828793750955</v>
      </c>
      <c r="N173" s="6">
        <f t="shared" si="74"/>
        <v>8320.9248116293456</v>
      </c>
      <c r="P173" s="6">
        <v>710</v>
      </c>
      <c r="Q173" s="6">
        <v>1303</v>
      </c>
      <c r="R173" s="6">
        <v>1098</v>
      </c>
      <c r="S173" s="6">
        <v>3160</v>
      </c>
      <c r="T173" s="6">
        <f t="shared" si="75"/>
        <v>867.11933999999997</v>
      </c>
      <c r="U173" s="6">
        <f t="shared" si="76"/>
        <v>1022.4703299999999</v>
      </c>
      <c r="V173" s="6">
        <f t="shared" si="77"/>
        <v>1138.5523500000002</v>
      </c>
      <c r="W173" s="6">
        <f t="shared" si="78"/>
        <v>0.2863535905096023</v>
      </c>
      <c r="X173" s="6">
        <f t="shared" si="79"/>
        <v>0.33765600267321672</v>
      </c>
      <c r="Y173" s="6">
        <f t="shared" si="80"/>
        <v>0.3005900898670798</v>
      </c>
      <c r="Z173" s="6">
        <f t="shared" si="81"/>
        <v>7902.0403050821587</v>
      </c>
      <c r="AB173" s="6">
        <f>P173-D173</f>
        <v>4</v>
      </c>
      <c r="AC173" s="6">
        <f>Q173-E173</f>
        <v>-8</v>
      </c>
      <c r="AD173" s="6">
        <f>R173-F173</f>
        <v>-32</v>
      </c>
      <c r="AE173" s="6">
        <f>S173-G173</f>
        <v>-24</v>
      </c>
      <c r="AG173" s="10">
        <f t="shared" si="67"/>
        <v>5.6338028169014088E-3</v>
      </c>
      <c r="AH173" s="10">
        <f t="shared" si="64"/>
        <v>-6.1396776669224865E-3</v>
      </c>
      <c r="AI173" s="10">
        <f t="shared" si="65"/>
        <v>-2.9143897996357013E-2</v>
      </c>
      <c r="AJ173" s="10">
        <f t="shared" si="66"/>
        <v>-7.5949367088607592E-3</v>
      </c>
    </row>
    <row r="174" spans="1:36">
      <c r="A174" s="2">
        <v>4</v>
      </c>
      <c r="B174">
        <v>146911</v>
      </c>
      <c r="D174" s="6">
        <v>706</v>
      </c>
      <c r="E174" s="6">
        <v>1311</v>
      </c>
      <c r="F174" s="6">
        <v>1130</v>
      </c>
      <c r="G174" s="6">
        <v>3184</v>
      </c>
      <c r="H174" s="6">
        <f t="shared" si="68"/>
        <v>849.47941999999966</v>
      </c>
      <c r="I174" s="6">
        <f t="shared" si="69"/>
        <v>1012.9748100000002</v>
      </c>
      <c r="J174" s="6">
        <f t="shared" si="70"/>
        <v>1165.4725100000001</v>
      </c>
      <c r="K174" s="6">
        <f t="shared" si="71"/>
        <v>0.28054820771522354</v>
      </c>
      <c r="L174" s="6">
        <f t="shared" si="72"/>
        <v>0.33454402863128724</v>
      </c>
      <c r="M174" s="6">
        <f t="shared" si="73"/>
        <v>0.34590828793750955</v>
      </c>
      <c r="N174" s="6">
        <f t="shared" si="74"/>
        <v>8320.9248116293456</v>
      </c>
      <c r="P174" s="6">
        <v>710</v>
      </c>
      <c r="Q174" s="6">
        <v>1303</v>
      </c>
      <c r="R174" s="6">
        <v>1098</v>
      </c>
      <c r="S174" s="6">
        <v>3160</v>
      </c>
      <c r="T174" s="6">
        <f t="shared" si="75"/>
        <v>867.11933999999997</v>
      </c>
      <c r="U174" s="6">
        <f t="shared" si="76"/>
        <v>1022.4703299999999</v>
      </c>
      <c r="V174" s="6">
        <f t="shared" si="77"/>
        <v>1138.5523500000002</v>
      </c>
      <c r="W174" s="6">
        <f t="shared" si="78"/>
        <v>0.2863535905096023</v>
      </c>
      <c r="X174" s="6">
        <f t="shared" si="79"/>
        <v>0.33765600267321672</v>
      </c>
      <c r="Y174" s="6">
        <f t="shared" si="80"/>
        <v>0.3005900898670798</v>
      </c>
      <c r="Z174" s="6">
        <f t="shared" si="81"/>
        <v>7902.0403050821587</v>
      </c>
      <c r="AB174" s="6">
        <f>P174-D174</f>
        <v>4</v>
      </c>
      <c r="AC174" s="6">
        <f>Q174-E174</f>
        <v>-8</v>
      </c>
      <c r="AD174" s="6">
        <f>R174-F174</f>
        <v>-32</v>
      </c>
      <c r="AE174" s="6">
        <f>S174-G174</f>
        <v>-24</v>
      </c>
      <c r="AG174" s="10">
        <f t="shared" si="67"/>
        <v>5.6338028169014088E-3</v>
      </c>
      <c r="AH174" s="10">
        <f t="shared" si="64"/>
        <v>-6.1396776669224865E-3</v>
      </c>
      <c r="AI174" s="10">
        <f t="shared" si="65"/>
        <v>-2.9143897996357013E-2</v>
      </c>
      <c r="AJ174" s="10">
        <f t="shared" si="66"/>
        <v>-7.5949367088607592E-3</v>
      </c>
    </row>
    <row r="175" spans="1:36">
      <c r="A175" s="2">
        <v>5</v>
      </c>
      <c r="B175">
        <v>147152</v>
      </c>
      <c r="D175" s="6">
        <v>706</v>
      </c>
      <c r="E175" s="6">
        <v>1311</v>
      </c>
      <c r="F175" s="6">
        <v>1130</v>
      </c>
      <c r="G175" s="6">
        <v>3184</v>
      </c>
      <c r="H175" s="6">
        <f t="shared" si="68"/>
        <v>849.47941999999966</v>
      </c>
      <c r="I175" s="6">
        <f t="shared" si="69"/>
        <v>1012.9748100000002</v>
      </c>
      <c r="J175" s="6">
        <f t="shared" si="70"/>
        <v>1165.4725100000001</v>
      </c>
      <c r="K175" s="6">
        <f t="shared" si="71"/>
        <v>0.28054820771522354</v>
      </c>
      <c r="L175" s="6">
        <f t="shared" si="72"/>
        <v>0.33454402863128724</v>
      </c>
      <c r="M175" s="6">
        <f t="shared" si="73"/>
        <v>0.34590828793750955</v>
      </c>
      <c r="N175" s="6">
        <f t="shared" si="74"/>
        <v>8320.9248116293456</v>
      </c>
      <c r="P175" s="6">
        <v>710</v>
      </c>
      <c r="Q175" s="6">
        <v>1303</v>
      </c>
      <c r="R175" s="6">
        <v>1098</v>
      </c>
      <c r="S175" s="6">
        <v>3161</v>
      </c>
      <c r="T175" s="6">
        <f t="shared" si="75"/>
        <v>867.11933999999997</v>
      </c>
      <c r="U175" s="6">
        <f t="shared" si="76"/>
        <v>1022.4703299999999</v>
      </c>
      <c r="V175" s="6">
        <f t="shared" si="77"/>
        <v>1138.5523500000002</v>
      </c>
      <c r="W175" s="6">
        <f t="shared" si="78"/>
        <v>0.2863535905096023</v>
      </c>
      <c r="X175" s="6">
        <f t="shared" si="79"/>
        <v>0.33765600267321672</v>
      </c>
      <c r="Y175" s="6">
        <f t="shared" si="80"/>
        <v>0.3005900898670798</v>
      </c>
      <c r="Z175" s="6">
        <f t="shared" si="81"/>
        <v>7902.0403050821587</v>
      </c>
      <c r="AB175" s="6">
        <f>P175-D175</f>
        <v>4</v>
      </c>
      <c r="AC175" s="6">
        <f>Q175-E175</f>
        <v>-8</v>
      </c>
      <c r="AD175" s="6">
        <f>R175-F175</f>
        <v>-32</v>
      </c>
      <c r="AE175" s="6">
        <f>S175-G175</f>
        <v>-23</v>
      </c>
      <c r="AG175" s="10">
        <f t="shared" si="67"/>
        <v>5.6338028169014088E-3</v>
      </c>
      <c r="AH175" s="10">
        <f t="shared" si="64"/>
        <v>-6.1396776669224865E-3</v>
      </c>
      <c r="AI175" s="10">
        <f t="shared" si="65"/>
        <v>-2.9143897996357013E-2</v>
      </c>
      <c r="AJ175" s="10">
        <f t="shared" si="66"/>
        <v>-7.276178424549193E-3</v>
      </c>
    </row>
    <row r="176" spans="1:36">
      <c r="A176" s="2">
        <v>6</v>
      </c>
      <c r="B176">
        <v>147394</v>
      </c>
      <c r="D176" s="6">
        <v>706</v>
      </c>
      <c r="E176" s="6">
        <v>1312</v>
      </c>
      <c r="F176" s="6">
        <v>1131</v>
      </c>
      <c r="G176" s="6">
        <v>3184</v>
      </c>
      <c r="H176" s="6">
        <f t="shared" si="68"/>
        <v>850.07224999999994</v>
      </c>
      <c r="I176" s="6">
        <f t="shared" si="69"/>
        <v>1013.8212700000004</v>
      </c>
      <c r="J176" s="6">
        <f t="shared" si="70"/>
        <v>1166.80656</v>
      </c>
      <c r="K176" s="6">
        <f t="shared" si="71"/>
        <v>0.28048709128618221</v>
      </c>
      <c r="L176" s="6">
        <f t="shared" si="72"/>
        <v>0.33451718851705053</v>
      </c>
      <c r="M176" s="6">
        <f t="shared" si="73"/>
        <v>0.34638167401821085</v>
      </c>
      <c r="N176" s="6">
        <f t="shared" si="74"/>
        <v>8325.3864824278971</v>
      </c>
      <c r="P176" s="6">
        <v>710</v>
      </c>
      <c r="Q176" s="6">
        <v>1303</v>
      </c>
      <c r="R176" s="6">
        <v>1098</v>
      </c>
      <c r="S176" s="6">
        <v>3160</v>
      </c>
      <c r="T176" s="6">
        <f t="shared" si="75"/>
        <v>867.11933999999997</v>
      </c>
      <c r="U176" s="6">
        <f t="shared" si="76"/>
        <v>1022.4703299999999</v>
      </c>
      <c r="V176" s="6">
        <f t="shared" si="77"/>
        <v>1138.5523500000002</v>
      </c>
      <c r="W176" s="6">
        <f t="shared" si="78"/>
        <v>0.2863535905096023</v>
      </c>
      <c r="X176" s="6">
        <f t="shared" si="79"/>
        <v>0.33765600267321672</v>
      </c>
      <c r="Y176" s="6">
        <f t="shared" si="80"/>
        <v>0.3005900898670798</v>
      </c>
      <c r="Z176" s="6">
        <f t="shared" si="81"/>
        <v>7902.0403050821587</v>
      </c>
      <c r="AB176" s="6">
        <f>P176-D176</f>
        <v>4</v>
      </c>
      <c r="AC176" s="6">
        <f>Q176-E176</f>
        <v>-9</v>
      </c>
      <c r="AD176" s="6">
        <f>R176-F176</f>
        <v>-33</v>
      </c>
      <c r="AE176" s="6">
        <f>S176-G176</f>
        <v>-24</v>
      </c>
      <c r="AG176" s="10">
        <f t="shared" si="67"/>
        <v>5.6338028169014088E-3</v>
      </c>
      <c r="AH176" s="10">
        <f t="shared" si="64"/>
        <v>-6.9071373752877972E-3</v>
      </c>
      <c r="AI176" s="10">
        <f t="shared" si="65"/>
        <v>-3.0054644808743168E-2</v>
      </c>
      <c r="AJ176" s="10">
        <f t="shared" si="66"/>
        <v>-7.5949367088607592E-3</v>
      </c>
    </row>
    <row r="177" spans="1:36">
      <c r="A177" s="2">
        <v>7</v>
      </c>
      <c r="B177">
        <v>147636</v>
      </c>
      <c r="D177" s="6">
        <v>706</v>
      </c>
      <c r="E177" s="6">
        <v>1311</v>
      </c>
      <c r="F177" s="6">
        <v>1130</v>
      </c>
      <c r="G177" s="6">
        <v>3184</v>
      </c>
      <c r="H177" s="6">
        <f t="shared" si="68"/>
        <v>849.47941999999966</v>
      </c>
      <c r="I177" s="6">
        <f t="shared" si="69"/>
        <v>1012.9748100000002</v>
      </c>
      <c r="J177" s="6">
        <f t="shared" si="70"/>
        <v>1165.4725100000001</v>
      </c>
      <c r="K177" s="6">
        <f t="shared" si="71"/>
        <v>0.28054820771522354</v>
      </c>
      <c r="L177" s="6">
        <f t="shared" si="72"/>
        <v>0.33454402863128724</v>
      </c>
      <c r="M177" s="6">
        <f t="shared" si="73"/>
        <v>0.34590828793750955</v>
      </c>
      <c r="N177" s="6">
        <f t="shared" si="74"/>
        <v>8320.9248116293456</v>
      </c>
      <c r="P177" s="6">
        <v>710</v>
      </c>
      <c r="Q177" s="6">
        <v>1303</v>
      </c>
      <c r="R177" s="6">
        <v>1098</v>
      </c>
      <c r="S177" s="6">
        <v>3161</v>
      </c>
      <c r="T177" s="6">
        <f t="shared" si="75"/>
        <v>867.11933999999997</v>
      </c>
      <c r="U177" s="6">
        <f t="shared" si="76"/>
        <v>1022.4703299999999</v>
      </c>
      <c r="V177" s="6">
        <f t="shared" si="77"/>
        <v>1138.5523500000002</v>
      </c>
      <c r="W177" s="6">
        <f t="shared" si="78"/>
        <v>0.2863535905096023</v>
      </c>
      <c r="X177" s="6">
        <f t="shared" si="79"/>
        <v>0.33765600267321672</v>
      </c>
      <c r="Y177" s="6">
        <f t="shared" si="80"/>
        <v>0.3005900898670798</v>
      </c>
      <c r="Z177" s="6">
        <f t="shared" si="81"/>
        <v>7902.0403050821587</v>
      </c>
      <c r="AB177" s="6">
        <f>P177-D177</f>
        <v>4</v>
      </c>
      <c r="AC177" s="6">
        <f>Q177-E177</f>
        <v>-8</v>
      </c>
      <c r="AD177" s="6">
        <f>R177-F177</f>
        <v>-32</v>
      </c>
      <c r="AE177" s="6">
        <f>S177-G177</f>
        <v>-23</v>
      </c>
      <c r="AG177" s="10">
        <f t="shared" si="67"/>
        <v>5.6338028169014088E-3</v>
      </c>
      <c r="AH177" s="10">
        <f t="shared" si="64"/>
        <v>-6.1396776669224865E-3</v>
      </c>
      <c r="AI177" s="10">
        <f t="shared" si="65"/>
        <v>-2.9143897996357013E-2</v>
      </c>
      <c r="AJ177" s="10">
        <f t="shared" si="66"/>
        <v>-7.276178424549193E-3</v>
      </c>
    </row>
    <row r="178" spans="1:36">
      <c r="A178" s="2">
        <v>8</v>
      </c>
      <c r="B178">
        <v>147876</v>
      </c>
      <c r="D178" s="6">
        <v>706</v>
      </c>
      <c r="E178" s="6">
        <v>1311</v>
      </c>
      <c r="F178" s="6">
        <v>1130</v>
      </c>
      <c r="G178" s="6">
        <v>3184</v>
      </c>
      <c r="H178" s="6">
        <f t="shared" si="68"/>
        <v>849.47941999999966</v>
      </c>
      <c r="I178" s="6">
        <f t="shared" si="69"/>
        <v>1012.9748100000002</v>
      </c>
      <c r="J178" s="6">
        <f t="shared" si="70"/>
        <v>1165.4725100000001</v>
      </c>
      <c r="K178" s="6">
        <f t="shared" si="71"/>
        <v>0.28054820771522354</v>
      </c>
      <c r="L178" s="6">
        <f t="shared" si="72"/>
        <v>0.33454402863128724</v>
      </c>
      <c r="M178" s="6">
        <f t="shared" si="73"/>
        <v>0.34590828793750955</v>
      </c>
      <c r="N178" s="6">
        <f t="shared" si="74"/>
        <v>8320.9248116293456</v>
      </c>
      <c r="P178" s="6">
        <v>710</v>
      </c>
      <c r="Q178" s="6">
        <v>1303</v>
      </c>
      <c r="R178" s="6">
        <v>1098</v>
      </c>
      <c r="S178" s="6">
        <v>3160</v>
      </c>
      <c r="T178" s="6">
        <f t="shared" si="75"/>
        <v>867.11933999999997</v>
      </c>
      <c r="U178" s="6">
        <f t="shared" si="76"/>
        <v>1022.4703299999999</v>
      </c>
      <c r="V178" s="6">
        <f t="shared" si="77"/>
        <v>1138.5523500000002</v>
      </c>
      <c r="W178" s="6">
        <f t="shared" si="78"/>
        <v>0.2863535905096023</v>
      </c>
      <c r="X178" s="6">
        <f t="shared" si="79"/>
        <v>0.33765600267321672</v>
      </c>
      <c r="Y178" s="6">
        <f t="shared" si="80"/>
        <v>0.3005900898670798</v>
      </c>
      <c r="Z178" s="6">
        <f t="shared" si="81"/>
        <v>7902.0403050821587</v>
      </c>
      <c r="AB178" s="6">
        <f>P178-D178</f>
        <v>4</v>
      </c>
      <c r="AC178" s="6">
        <f>Q178-E178</f>
        <v>-8</v>
      </c>
      <c r="AD178" s="6">
        <f>R178-F178</f>
        <v>-32</v>
      </c>
      <c r="AE178" s="6">
        <f>S178-G178</f>
        <v>-24</v>
      </c>
      <c r="AG178" s="10">
        <f t="shared" si="67"/>
        <v>5.6338028169014088E-3</v>
      </c>
      <c r="AH178" s="10">
        <f t="shared" si="64"/>
        <v>-6.1396776669224865E-3</v>
      </c>
      <c r="AI178" s="10">
        <f t="shared" si="65"/>
        <v>-2.9143897996357013E-2</v>
      </c>
      <c r="AJ178" s="10">
        <f t="shared" si="66"/>
        <v>-7.5949367088607592E-3</v>
      </c>
    </row>
    <row r="179" spans="1:36">
      <c r="A179" s="2">
        <v>9</v>
      </c>
      <c r="B179">
        <v>148118</v>
      </c>
      <c r="D179" s="6">
        <v>706</v>
      </c>
      <c r="E179" s="6">
        <v>1311</v>
      </c>
      <c r="F179" s="6">
        <v>1131</v>
      </c>
      <c r="G179" s="6">
        <v>3184</v>
      </c>
      <c r="H179" s="6">
        <f t="shared" si="68"/>
        <v>848.52300999999989</v>
      </c>
      <c r="I179" s="6">
        <f t="shared" si="69"/>
        <v>1012.2429000000002</v>
      </c>
      <c r="J179" s="6">
        <f t="shared" si="70"/>
        <v>1166.0358300000003</v>
      </c>
      <c r="K179" s="6">
        <f t="shared" si="71"/>
        <v>0.2803365013263141</v>
      </c>
      <c r="L179" s="6">
        <f t="shared" si="72"/>
        <v>0.33442656207803029</v>
      </c>
      <c r="M179" s="6">
        <f t="shared" si="73"/>
        <v>0.34760609376513807</v>
      </c>
      <c r="N179" s="6">
        <f t="shared" si="74"/>
        <v>8336.9349551142313</v>
      </c>
      <c r="P179" s="6">
        <v>710</v>
      </c>
      <c r="Q179" s="6">
        <v>1303</v>
      </c>
      <c r="R179" s="6">
        <v>1098</v>
      </c>
      <c r="S179" s="6">
        <v>3161</v>
      </c>
      <c r="T179" s="6">
        <f t="shared" si="75"/>
        <v>867.11933999999997</v>
      </c>
      <c r="U179" s="6">
        <f t="shared" si="76"/>
        <v>1022.4703299999999</v>
      </c>
      <c r="V179" s="6">
        <f t="shared" si="77"/>
        <v>1138.5523500000002</v>
      </c>
      <c r="W179" s="6">
        <f t="shared" si="78"/>
        <v>0.2863535905096023</v>
      </c>
      <c r="X179" s="6">
        <f t="shared" si="79"/>
        <v>0.33765600267321672</v>
      </c>
      <c r="Y179" s="6">
        <f t="shared" si="80"/>
        <v>0.3005900898670798</v>
      </c>
      <c r="Z179" s="6">
        <f t="shared" si="81"/>
        <v>7902.0403050821587</v>
      </c>
      <c r="AB179" s="6">
        <f>P179-D179</f>
        <v>4</v>
      </c>
      <c r="AC179" s="6">
        <f>Q179-E179</f>
        <v>-8</v>
      </c>
      <c r="AD179" s="6">
        <f>R179-F179</f>
        <v>-33</v>
      </c>
      <c r="AE179" s="6">
        <f>S179-G179</f>
        <v>-23</v>
      </c>
      <c r="AG179" s="10">
        <f t="shared" si="67"/>
        <v>5.6338028169014088E-3</v>
      </c>
      <c r="AH179" s="10">
        <f t="shared" si="64"/>
        <v>-6.1396776669224865E-3</v>
      </c>
      <c r="AI179" s="10">
        <f t="shared" si="65"/>
        <v>-3.0054644808743168E-2</v>
      </c>
      <c r="AJ179" s="10">
        <f t="shared" si="66"/>
        <v>-7.276178424549193E-3</v>
      </c>
    </row>
    <row r="180" spans="1:36">
      <c r="A180" s="2">
        <v>10</v>
      </c>
      <c r="B180">
        <v>148360</v>
      </c>
      <c r="D180" s="6">
        <v>706</v>
      </c>
      <c r="E180" s="6">
        <v>1311</v>
      </c>
      <c r="F180" s="6">
        <v>1130</v>
      </c>
      <c r="G180" s="6">
        <v>3184</v>
      </c>
      <c r="H180" s="6">
        <f t="shared" si="68"/>
        <v>849.47941999999966</v>
      </c>
      <c r="I180" s="6">
        <f t="shared" si="69"/>
        <v>1012.9748100000002</v>
      </c>
      <c r="J180" s="6">
        <f t="shared" si="70"/>
        <v>1165.4725100000001</v>
      </c>
      <c r="K180" s="6">
        <f t="shared" si="71"/>
        <v>0.28054820771522354</v>
      </c>
      <c r="L180" s="6">
        <f t="shared" si="72"/>
        <v>0.33454402863128724</v>
      </c>
      <c r="M180" s="6">
        <f t="shared" si="73"/>
        <v>0.34590828793750955</v>
      </c>
      <c r="N180" s="6">
        <f t="shared" si="74"/>
        <v>8320.9248116293456</v>
      </c>
      <c r="P180" s="6">
        <v>710</v>
      </c>
      <c r="Q180" s="6">
        <v>1303</v>
      </c>
      <c r="R180" s="6">
        <v>1098</v>
      </c>
      <c r="S180" s="6">
        <v>3161</v>
      </c>
      <c r="T180" s="6">
        <f t="shared" si="75"/>
        <v>867.11933999999997</v>
      </c>
      <c r="U180" s="6">
        <f t="shared" si="76"/>
        <v>1022.4703299999999</v>
      </c>
      <c r="V180" s="6">
        <f t="shared" si="77"/>
        <v>1138.5523500000002</v>
      </c>
      <c r="W180" s="6">
        <f t="shared" si="78"/>
        <v>0.2863535905096023</v>
      </c>
      <c r="X180" s="6">
        <f t="shared" si="79"/>
        <v>0.33765600267321672</v>
      </c>
      <c r="Y180" s="6">
        <f t="shared" si="80"/>
        <v>0.3005900898670798</v>
      </c>
      <c r="Z180" s="6">
        <f t="shared" si="81"/>
        <v>7902.0403050821587</v>
      </c>
      <c r="AB180" s="6">
        <f>P180-D180</f>
        <v>4</v>
      </c>
      <c r="AC180" s="6">
        <f>Q180-E180</f>
        <v>-8</v>
      </c>
      <c r="AD180" s="6">
        <f>R180-F180</f>
        <v>-32</v>
      </c>
      <c r="AE180" s="6">
        <f>S180-G180</f>
        <v>-23</v>
      </c>
      <c r="AG180" s="10">
        <f t="shared" si="67"/>
        <v>5.6338028169014088E-3</v>
      </c>
      <c r="AH180" s="10">
        <f t="shared" si="64"/>
        <v>-6.1396776669224865E-3</v>
      </c>
      <c r="AI180" s="10">
        <f t="shared" si="65"/>
        <v>-2.9143897996357013E-2</v>
      </c>
      <c r="AJ180" s="10">
        <f t="shared" si="66"/>
        <v>-7.276178424549193E-3</v>
      </c>
    </row>
    <row r="181" spans="1:36">
      <c r="A181" s="2">
        <v>11</v>
      </c>
      <c r="B181">
        <v>148602</v>
      </c>
      <c r="D181" s="6">
        <v>706</v>
      </c>
      <c r="E181" s="6">
        <v>1312</v>
      </c>
      <c r="F181" s="6">
        <v>1130</v>
      </c>
      <c r="G181" s="6">
        <v>3184</v>
      </c>
      <c r="H181" s="6">
        <f t="shared" si="68"/>
        <v>851.02865999999972</v>
      </c>
      <c r="I181" s="6">
        <f t="shared" si="69"/>
        <v>1014.5531800000003</v>
      </c>
      <c r="J181" s="6">
        <f t="shared" si="70"/>
        <v>1166.24324</v>
      </c>
      <c r="K181" s="6">
        <f t="shared" si="71"/>
        <v>0.28069846958321215</v>
      </c>
      <c r="L181" s="6">
        <f t="shared" si="72"/>
        <v>0.33463447040289024</v>
      </c>
      <c r="M181" s="6">
        <f t="shared" si="73"/>
        <v>0.3446885004388851</v>
      </c>
      <c r="N181" s="6">
        <f t="shared" si="74"/>
        <v>8309.4365382895867</v>
      </c>
      <c r="P181" s="6">
        <v>711</v>
      </c>
      <c r="Q181" s="6">
        <v>1303</v>
      </c>
      <c r="R181" s="6">
        <v>1099</v>
      </c>
      <c r="S181" s="6">
        <v>3161</v>
      </c>
      <c r="T181" s="6">
        <f t="shared" si="75"/>
        <v>866.02010999999993</v>
      </c>
      <c r="U181" s="6">
        <f t="shared" si="76"/>
        <v>1021.4137600000001</v>
      </c>
      <c r="V181" s="6">
        <f t="shared" si="77"/>
        <v>1138.4336500000002</v>
      </c>
      <c r="W181" s="6">
        <f t="shared" si="78"/>
        <v>0.28620556064529878</v>
      </c>
      <c r="X181" s="6">
        <f t="shared" si="79"/>
        <v>0.3375606345118507</v>
      </c>
      <c r="Y181" s="6">
        <f t="shared" si="80"/>
        <v>0.30175440094858874</v>
      </c>
      <c r="Z181" s="6">
        <f t="shared" si="81"/>
        <v>7912.5991439163627</v>
      </c>
      <c r="AB181" s="6">
        <f>P181-D181</f>
        <v>5</v>
      </c>
      <c r="AC181" s="6">
        <f>Q181-E181</f>
        <v>-9</v>
      </c>
      <c r="AD181" s="6">
        <f>R181-F181</f>
        <v>-31</v>
      </c>
      <c r="AE181" s="6">
        <f>S181-G181</f>
        <v>-23</v>
      </c>
      <c r="AG181" s="10">
        <f t="shared" si="67"/>
        <v>7.0323488045007029E-3</v>
      </c>
      <c r="AH181" s="10">
        <f t="shared" si="64"/>
        <v>-6.9071373752877972E-3</v>
      </c>
      <c r="AI181" s="10">
        <f t="shared" si="65"/>
        <v>-2.8207461328480437E-2</v>
      </c>
      <c r="AJ181" s="10">
        <f t="shared" si="66"/>
        <v>-7.276178424549193E-3</v>
      </c>
    </row>
    <row r="182" spans="1:36">
      <c r="A182" s="2">
        <v>12</v>
      </c>
      <c r="B182">
        <v>148844</v>
      </c>
      <c r="D182" s="6">
        <v>706</v>
      </c>
      <c r="E182" s="6">
        <v>1312</v>
      </c>
      <c r="F182" s="6">
        <v>1131</v>
      </c>
      <c r="G182" s="6">
        <v>3184</v>
      </c>
      <c r="H182" s="6">
        <f t="shared" si="68"/>
        <v>850.07224999999994</v>
      </c>
      <c r="I182" s="6">
        <f t="shared" si="69"/>
        <v>1013.8212700000004</v>
      </c>
      <c r="J182" s="6">
        <f t="shared" si="70"/>
        <v>1166.80656</v>
      </c>
      <c r="K182" s="6">
        <f t="shared" si="71"/>
        <v>0.28048709128618221</v>
      </c>
      <c r="L182" s="6">
        <f t="shared" si="72"/>
        <v>0.33451718851705053</v>
      </c>
      <c r="M182" s="6">
        <f t="shared" si="73"/>
        <v>0.34638167401821085</v>
      </c>
      <c r="N182" s="6">
        <f t="shared" si="74"/>
        <v>8325.3864824278971</v>
      </c>
      <c r="P182" s="6">
        <v>710</v>
      </c>
      <c r="Q182" s="6">
        <v>1303</v>
      </c>
      <c r="R182" s="6">
        <v>1099</v>
      </c>
      <c r="S182" s="6">
        <v>3161</v>
      </c>
      <c r="T182" s="6">
        <f t="shared" si="75"/>
        <v>866.16292999999996</v>
      </c>
      <c r="U182" s="6">
        <f t="shared" si="76"/>
        <v>1021.7384199999999</v>
      </c>
      <c r="V182" s="6">
        <f t="shared" si="77"/>
        <v>1139.1156700000001</v>
      </c>
      <c r="W182" s="6">
        <f t="shared" si="78"/>
        <v>0.28614405676516474</v>
      </c>
      <c r="X182" s="6">
        <f t="shared" si="79"/>
        <v>0.33753970104865805</v>
      </c>
      <c r="Y182" s="6">
        <f t="shared" si="80"/>
        <v>0.30220135480648364</v>
      </c>
      <c r="Z182" s="6">
        <f t="shared" si="81"/>
        <v>7916.6552849729333</v>
      </c>
      <c r="AB182" s="6">
        <f>P182-D182</f>
        <v>4</v>
      </c>
      <c r="AC182" s="6">
        <f>Q182-E182</f>
        <v>-9</v>
      </c>
      <c r="AD182" s="6">
        <f>R182-F182</f>
        <v>-32</v>
      </c>
      <c r="AE182" s="6">
        <f>S182-G182</f>
        <v>-23</v>
      </c>
      <c r="AG182" s="10">
        <f t="shared" si="67"/>
        <v>5.6338028169014088E-3</v>
      </c>
      <c r="AH182" s="10">
        <f t="shared" si="64"/>
        <v>-6.9071373752877972E-3</v>
      </c>
      <c r="AI182" s="10">
        <f t="shared" si="65"/>
        <v>-2.9117379435850774E-2</v>
      </c>
      <c r="AJ182" s="10">
        <f t="shared" si="66"/>
        <v>-7.276178424549193E-3</v>
      </c>
    </row>
    <row r="183" spans="1:36">
      <c r="A183" s="2">
        <v>13</v>
      </c>
      <c r="B183">
        <v>149087</v>
      </c>
      <c r="D183" s="6">
        <v>706</v>
      </c>
      <c r="E183" s="6">
        <v>1311</v>
      </c>
      <c r="F183" s="6">
        <v>1131</v>
      </c>
      <c r="G183" s="6">
        <v>3184</v>
      </c>
      <c r="H183" s="6">
        <f t="shared" si="68"/>
        <v>848.52300999999989</v>
      </c>
      <c r="I183" s="6">
        <f t="shared" si="69"/>
        <v>1012.2429000000002</v>
      </c>
      <c r="J183" s="6">
        <f t="shared" si="70"/>
        <v>1166.0358300000003</v>
      </c>
      <c r="K183" s="6">
        <f t="shared" si="71"/>
        <v>0.2803365013263141</v>
      </c>
      <c r="L183" s="6">
        <f t="shared" si="72"/>
        <v>0.33442656207803029</v>
      </c>
      <c r="M183" s="6">
        <f t="shared" si="73"/>
        <v>0.34760609376513807</v>
      </c>
      <c r="N183" s="6">
        <f t="shared" si="74"/>
        <v>8336.9349551142313</v>
      </c>
      <c r="P183" s="6">
        <v>711</v>
      </c>
      <c r="Q183" s="6">
        <v>1303</v>
      </c>
      <c r="R183" s="6">
        <v>1099</v>
      </c>
      <c r="S183" s="6">
        <v>3162</v>
      </c>
      <c r="T183" s="6">
        <f t="shared" si="75"/>
        <v>866.02010999999993</v>
      </c>
      <c r="U183" s="6">
        <f t="shared" si="76"/>
        <v>1021.4137600000001</v>
      </c>
      <c r="V183" s="6">
        <f t="shared" si="77"/>
        <v>1138.4336500000002</v>
      </c>
      <c r="W183" s="6">
        <f t="shared" si="78"/>
        <v>0.28620556064529878</v>
      </c>
      <c r="X183" s="6">
        <f t="shared" si="79"/>
        <v>0.3375606345118507</v>
      </c>
      <c r="Y183" s="6">
        <f t="shared" si="80"/>
        <v>0.30175440094858874</v>
      </c>
      <c r="Z183" s="6">
        <f t="shared" si="81"/>
        <v>7912.5991439163627</v>
      </c>
      <c r="AB183" s="6">
        <f>P183-D183</f>
        <v>5</v>
      </c>
      <c r="AC183" s="6">
        <f>Q183-E183</f>
        <v>-8</v>
      </c>
      <c r="AD183" s="6">
        <f>R183-F183</f>
        <v>-32</v>
      </c>
      <c r="AE183" s="6">
        <f>S183-G183</f>
        <v>-22</v>
      </c>
      <c r="AG183" s="10">
        <f t="shared" si="67"/>
        <v>7.0323488045007029E-3</v>
      </c>
      <c r="AH183" s="10">
        <f t="shared" si="64"/>
        <v>-6.1396776669224865E-3</v>
      </c>
      <c r="AI183" s="10">
        <f t="shared" si="65"/>
        <v>-2.9117379435850774E-2</v>
      </c>
      <c r="AJ183" s="10">
        <f t="shared" si="66"/>
        <v>-6.957621758380772E-3</v>
      </c>
    </row>
    <row r="184" spans="1:36">
      <c r="A184" s="2">
        <v>14</v>
      </c>
      <c r="B184">
        <v>149329</v>
      </c>
      <c r="D184" s="6">
        <v>706</v>
      </c>
      <c r="E184" s="6">
        <v>1312</v>
      </c>
      <c r="F184" s="6">
        <v>1130</v>
      </c>
      <c r="G184" s="6">
        <v>3184</v>
      </c>
      <c r="H184" s="6">
        <f t="shared" si="68"/>
        <v>851.02865999999972</v>
      </c>
      <c r="I184" s="6">
        <f t="shared" si="69"/>
        <v>1014.5531800000003</v>
      </c>
      <c r="J184" s="6">
        <f t="shared" si="70"/>
        <v>1166.24324</v>
      </c>
      <c r="K184" s="6">
        <f t="shared" si="71"/>
        <v>0.28069846958321215</v>
      </c>
      <c r="L184" s="6">
        <f t="shared" si="72"/>
        <v>0.33463447040289024</v>
      </c>
      <c r="M184" s="6">
        <f t="shared" si="73"/>
        <v>0.3446885004388851</v>
      </c>
      <c r="N184" s="6">
        <f t="shared" si="74"/>
        <v>8309.4365382895867</v>
      </c>
      <c r="P184" s="6">
        <v>711</v>
      </c>
      <c r="Q184" s="6">
        <v>1303</v>
      </c>
      <c r="R184" s="6">
        <v>1099</v>
      </c>
      <c r="S184" s="6">
        <v>3161</v>
      </c>
      <c r="T184" s="6">
        <f t="shared" si="75"/>
        <v>866.02010999999993</v>
      </c>
      <c r="U184" s="6">
        <f t="shared" si="76"/>
        <v>1021.4137600000001</v>
      </c>
      <c r="V184" s="6">
        <f t="shared" si="77"/>
        <v>1138.4336500000002</v>
      </c>
      <c r="W184" s="6">
        <f t="shared" si="78"/>
        <v>0.28620556064529878</v>
      </c>
      <c r="X184" s="6">
        <f t="shared" si="79"/>
        <v>0.3375606345118507</v>
      </c>
      <c r="Y184" s="6">
        <f t="shared" si="80"/>
        <v>0.30175440094858874</v>
      </c>
      <c r="Z184" s="6">
        <f t="shared" si="81"/>
        <v>7912.5991439163627</v>
      </c>
      <c r="AB184" s="6">
        <f>P184-D184</f>
        <v>5</v>
      </c>
      <c r="AC184" s="6">
        <f>Q184-E184</f>
        <v>-9</v>
      </c>
      <c r="AD184" s="6">
        <f>R184-F184</f>
        <v>-31</v>
      </c>
      <c r="AE184" s="6">
        <f>S184-G184</f>
        <v>-23</v>
      </c>
      <c r="AG184" s="10">
        <f t="shared" si="67"/>
        <v>7.0323488045007029E-3</v>
      </c>
      <c r="AH184" s="10">
        <f t="shared" si="64"/>
        <v>-6.9071373752877972E-3</v>
      </c>
      <c r="AI184" s="10">
        <f t="shared" si="65"/>
        <v>-2.8207461328480437E-2</v>
      </c>
      <c r="AJ184" s="10">
        <f t="shared" si="66"/>
        <v>-7.276178424549193E-3</v>
      </c>
    </row>
    <row r="185" spans="1:36">
      <c r="A185" s="2">
        <v>15</v>
      </c>
      <c r="B185">
        <v>149572</v>
      </c>
      <c r="D185" s="6">
        <v>706</v>
      </c>
      <c r="E185" s="6">
        <v>1312</v>
      </c>
      <c r="F185" s="6">
        <v>1131</v>
      </c>
      <c r="G185" s="6">
        <v>3184</v>
      </c>
      <c r="H185" s="6">
        <f t="shared" si="68"/>
        <v>850.07224999999994</v>
      </c>
      <c r="I185" s="6">
        <f t="shared" si="69"/>
        <v>1013.8212700000004</v>
      </c>
      <c r="J185" s="6">
        <f t="shared" si="70"/>
        <v>1166.80656</v>
      </c>
      <c r="K185" s="6">
        <f t="shared" si="71"/>
        <v>0.28048709128618221</v>
      </c>
      <c r="L185" s="6">
        <f t="shared" si="72"/>
        <v>0.33451718851705053</v>
      </c>
      <c r="M185" s="6">
        <f t="shared" si="73"/>
        <v>0.34638167401821085</v>
      </c>
      <c r="N185" s="6">
        <f t="shared" si="74"/>
        <v>8325.3864824278971</v>
      </c>
      <c r="P185" s="6">
        <v>711</v>
      </c>
      <c r="Q185" s="6">
        <v>1304</v>
      </c>
      <c r="R185" s="6">
        <v>1099</v>
      </c>
      <c r="S185" s="6">
        <v>3162</v>
      </c>
      <c r="T185" s="6">
        <f t="shared" si="75"/>
        <v>867.56934999999999</v>
      </c>
      <c r="U185" s="6">
        <f t="shared" si="76"/>
        <v>1022.9921300000003</v>
      </c>
      <c r="V185" s="6">
        <f t="shared" si="77"/>
        <v>1139.2043800000001</v>
      </c>
      <c r="W185" s="6">
        <f t="shared" si="78"/>
        <v>0.2863486454362516</v>
      </c>
      <c r="X185" s="6">
        <f t="shared" si="79"/>
        <v>0.33764725634607295</v>
      </c>
      <c r="Y185" s="6">
        <f t="shared" si="80"/>
        <v>0.30063996981088054</v>
      </c>
      <c r="Z185" s="6">
        <f t="shared" si="81"/>
        <v>7902.492435025988</v>
      </c>
      <c r="AB185" s="6">
        <f>P185-D185</f>
        <v>5</v>
      </c>
      <c r="AC185" s="6">
        <f>Q185-E185</f>
        <v>-8</v>
      </c>
      <c r="AD185" s="6">
        <f>R185-F185</f>
        <v>-32</v>
      </c>
      <c r="AE185" s="6">
        <f>S185-G185</f>
        <v>-22</v>
      </c>
      <c r="AG185" s="10">
        <f t="shared" si="67"/>
        <v>7.0323488045007029E-3</v>
      </c>
      <c r="AH185" s="10">
        <f t="shared" si="64"/>
        <v>-6.1349693251533744E-3</v>
      </c>
      <c r="AI185" s="10">
        <f t="shared" si="65"/>
        <v>-2.9117379435850774E-2</v>
      </c>
      <c r="AJ185" s="10">
        <f t="shared" si="66"/>
        <v>-6.957621758380772E-3</v>
      </c>
    </row>
    <row r="186" spans="1:36">
      <c r="A186" s="2">
        <v>16</v>
      </c>
      <c r="B186">
        <v>149814</v>
      </c>
      <c r="D186" s="6">
        <v>706</v>
      </c>
      <c r="E186" s="6">
        <v>1311</v>
      </c>
      <c r="F186" s="6">
        <v>1131</v>
      </c>
      <c r="G186" s="6">
        <v>3184</v>
      </c>
      <c r="H186" s="6">
        <f t="shared" si="68"/>
        <v>848.52300999999989</v>
      </c>
      <c r="I186" s="6">
        <f t="shared" si="69"/>
        <v>1012.2429000000002</v>
      </c>
      <c r="J186" s="6">
        <f t="shared" si="70"/>
        <v>1166.0358300000003</v>
      </c>
      <c r="K186" s="6">
        <f t="shared" si="71"/>
        <v>0.2803365013263141</v>
      </c>
      <c r="L186" s="6">
        <f t="shared" si="72"/>
        <v>0.33442656207803029</v>
      </c>
      <c r="M186" s="6">
        <f t="shared" si="73"/>
        <v>0.34760609376513807</v>
      </c>
      <c r="N186" s="6">
        <f t="shared" si="74"/>
        <v>8336.9349551142313</v>
      </c>
      <c r="P186" s="6">
        <v>711</v>
      </c>
      <c r="Q186" s="6">
        <v>1303</v>
      </c>
      <c r="R186" s="6">
        <v>1099</v>
      </c>
      <c r="S186" s="6">
        <v>3161</v>
      </c>
      <c r="T186" s="6">
        <f t="shared" si="75"/>
        <v>866.02010999999993</v>
      </c>
      <c r="U186" s="6">
        <f t="shared" si="76"/>
        <v>1021.4137600000001</v>
      </c>
      <c r="V186" s="6">
        <f t="shared" si="77"/>
        <v>1138.4336500000002</v>
      </c>
      <c r="W186" s="6">
        <f t="shared" si="78"/>
        <v>0.28620556064529878</v>
      </c>
      <c r="X186" s="6">
        <f t="shared" si="79"/>
        <v>0.3375606345118507</v>
      </c>
      <c r="Y186" s="6">
        <f t="shared" si="80"/>
        <v>0.30175440094858874</v>
      </c>
      <c r="Z186" s="6">
        <f t="shared" si="81"/>
        <v>7912.5991439163627</v>
      </c>
      <c r="AB186" s="6">
        <f>P186-D186</f>
        <v>5</v>
      </c>
      <c r="AC186" s="6">
        <f>Q186-E186</f>
        <v>-8</v>
      </c>
      <c r="AD186" s="6">
        <f>R186-F186</f>
        <v>-32</v>
      </c>
      <c r="AE186" s="6">
        <f>S186-G186</f>
        <v>-23</v>
      </c>
      <c r="AG186" s="10">
        <f t="shared" si="67"/>
        <v>7.0323488045007029E-3</v>
      </c>
      <c r="AH186" s="10">
        <f t="shared" si="64"/>
        <v>-6.1396776669224865E-3</v>
      </c>
      <c r="AI186" s="10">
        <f t="shared" si="65"/>
        <v>-2.9117379435850774E-2</v>
      </c>
      <c r="AJ186" s="10">
        <f t="shared" si="66"/>
        <v>-7.276178424549193E-3</v>
      </c>
    </row>
    <row r="187" spans="1:36">
      <c r="A187" s="2">
        <v>17</v>
      </c>
      <c r="B187">
        <v>150056</v>
      </c>
      <c r="D187" s="6">
        <v>706</v>
      </c>
      <c r="E187" s="6">
        <v>1312</v>
      </c>
      <c r="F187" s="6">
        <v>1130</v>
      </c>
      <c r="G187" s="6">
        <v>3185</v>
      </c>
      <c r="H187" s="6">
        <f t="shared" si="68"/>
        <v>851.02865999999972</v>
      </c>
      <c r="I187" s="6">
        <f t="shared" si="69"/>
        <v>1014.5531800000003</v>
      </c>
      <c r="J187" s="6">
        <f t="shared" si="70"/>
        <v>1166.24324</v>
      </c>
      <c r="K187" s="6">
        <f t="shared" si="71"/>
        <v>0.28069846958321215</v>
      </c>
      <c r="L187" s="6">
        <f t="shared" si="72"/>
        <v>0.33463447040289024</v>
      </c>
      <c r="M187" s="6">
        <f t="shared" si="73"/>
        <v>0.3446885004388851</v>
      </c>
      <c r="N187" s="6">
        <f t="shared" si="74"/>
        <v>8309.4365382895867</v>
      </c>
      <c r="P187" s="6">
        <v>711</v>
      </c>
      <c r="Q187" s="6">
        <v>1304</v>
      </c>
      <c r="R187" s="6">
        <v>1099</v>
      </c>
      <c r="S187" s="6">
        <v>3162</v>
      </c>
      <c r="T187" s="6">
        <f t="shared" si="75"/>
        <v>867.56934999999999</v>
      </c>
      <c r="U187" s="6">
        <f t="shared" si="76"/>
        <v>1022.9921300000003</v>
      </c>
      <c r="V187" s="6">
        <f t="shared" si="77"/>
        <v>1139.2043800000001</v>
      </c>
      <c r="W187" s="6">
        <f t="shared" si="78"/>
        <v>0.2863486454362516</v>
      </c>
      <c r="X187" s="6">
        <f t="shared" si="79"/>
        <v>0.33764725634607295</v>
      </c>
      <c r="Y187" s="6">
        <f t="shared" si="80"/>
        <v>0.30063996981088054</v>
      </c>
      <c r="Z187" s="6">
        <f t="shared" si="81"/>
        <v>7902.492435025988</v>
      </c>
      <c r="AB187" s="6">
        <f>P187-D187</f>
        <v>5</v>
      </c>
      <c r="AC187" s="6">
        <f>Q187-E187</f>
        <v>-8</v>
      </c>
      <c r="AD187" s="6">
        <f>R187-F187</f>
        <v>-31</v>
      </c>
      <c r="AE187" s="6">
        <f>S187-G187</f>
        <v>-23</v>
      </c>
      <c r="AG187" s="10">
        <f t="shared" si="67"/>
        <v>7.0323488045007029E-3</v>
      </c>
      <c r="AH187" s="10">
        <f t="shared" si="64"/>
        <v>-6.1349693251533744E-3</v>
      </c>
      <c r="AI187" s="10">
        <f t="shared" si="65"/>
        <v>-2.8207461328480437E-2</v>
      </c>
      <c r="AJ187" s="10">
        <f t="shared" si="66"/>
        <v>-7.2738772928526247E-3</v>
      </c>
    </row>
    <row r="188" spans="1:36">
      <c r="A188" s="2">
        <v>18</v>
      </c>
      <c r="B188">
        <v>150299</v>
      </c>
      <c r="D188" s="6">
        <v>706</v>
      </c>
      <c r="E188" s="6">
        <v>1312</v>
      </c>
      <c r="F188" s="6">
        <v>1131</v>
      </c>
      <c r="G188" s="6">
        <v>3185</v>
      </c>
      <c r="H188" s="6">
        <f t="shared" si="68"/>
        <v>850.07224999999994</v>
      </c>
      <c r="I188" s="6">
        <f t="shared" si="69"/>
        <v>1013.8212700000004</v>
      </c>
      <c r="J188" s="6">
        <f t="shared" si="70"/>
        <v>1166.80656</v>
      </c>
      <c r="K188" s="6">
        <f t="shared" si="71"/>
        <v>0.28048709128618221</v>
      </c>
      <c r="L188" s="6">
        <f t="shared" si="72"/>
        <v>0.33451718851705053</v>
      </c>
      <c r="M188" s="6">
        <f t="shared" si="73"/>
        <v>0.34638167401821085</v>
      </c>
      <c r="N188" s="6">
        <f t="shared" si="74"/>
        <v>8325.3864824278971</v>
      </c>
      <c r="P188" s="6">
        <v>710</v>
      </c>
      <c r="Q188" s="6">
        <v>1303</v>
      </c>
      <c r="R188" s="6">
        <v>1098</v>
      </c>
      <c r="S188" s="6">
        <v>3161</v>
      </c>
      <c r="T188" s="6">
        <f t="shared" si="75"/>
        <v>867.11933999999997</v>
      </c>
      <c r="U188" s="6">
        <f t="shared" si="76"/>
        <v>1022.4703299999999</v>
      </c>
      <c r="V188" s="6">
        <f t="shared" si="77"/>
        <v>1138.5523500000002</v>
      </c>
      <c r="W188" s="6">
        <f t="shared" si="78"/>
        <v>0.2863535905096023</v>
      </c>
      <c r="X188" s="6">
        <f t="shared" si="79"/>
        <v>0.33765600267321672</v>
      </c>
      <c r="Y188" s="6">
        <f t="shared" si="80"/>
        <v>0.3005900898670798</v>
      </c>
      <c r="Z188" s="6">
        <f t="shared" si="81"/>
        <v>7902.0403050821587</v>
      </c>
      <c r="AB188" s="6">
        <f>P188-D188</f>
        <v>4</v>
      </c>
      <c r="AC188" s="6">
        <f>Q188-E188</f>
        <v>-9</v>
      </c>
      <c r="AD188" s="6">
        <f>R188-F188</f>
        <v>-33</v>
      </c>
      <c r="AE188" s="6">
        <f>S188-G188</f>
        <v>-24</v>
      </c>
      <c r="AG188" s="10">
        <f t="shared" si="67"/>
        <v>5.6338028169014088E-3</v>
      </c>
      <c r="AH188" s="10">
        <f t="shared" si="64"/>
        <v>-6.9071373752877972E-3</v>
      </c>
      <c r="AI188" s="10">
        <f t="shared" si="65"/>
        <v>-3.0054644808743168E-2</v>
      </c>
      <c r="AJ188" s="10">
        <f t="shared" si="66"/>
        <v>-7.5925340082252449E-3</v>
      </c>
    </row>
    <row r="189" spans="1:36">
      <c r="A189" s="2">
        <v>19</v>
      </c>
      <c r="B189">
        <v>150542</v>
      </c>
      <c r="D189" s="6">
        <v>706</v>
      </c>
      <c r="E189" s="6">
        <v>1312</v>
      </c>
      <c r="F189" s="6">
        <v>1131</v>
      </c>
      <c r="G189" s="6">
        <v>3185</v>
      </c>
      <c r="H189" s="6">
        <f t="shared" si="68"/>
        <v>850.07224999999994</v>
      </c>
      <c r="I189" s="6">
        <f t="shared" si="69"/>
        <v>1013.8212700000004</v>
      </c>
      <c r="J189" s="6">
        <f t="shared" si="70"/>
        <v>1166.80656</v>
      </c>
      <c r="K189" s="6">
        <f t="shared" si="71"/>
        <v>0.28048709128618221</v>
      </c>
      <c r="L189" s="6">
        <f t="shared" si="72"/>
        <v>0.33451718851705053</v>
      </c>
      <c r="M189" s="6">
        <f t="shared" si="73"/>
        <v>0.34638167401821085</v>
      </c>
      <c r="N189" s="6">
        <f t="shared" si="74"/>
        <v>8325.3864824278971</v>
      </c>
      <c r="P189" s="6">
        <v>711</v>
      </c>
      <c r="Q189" s="6">
        <v>1303</v>
      </c>
      <c r="R189" s="6">
        <v>1099</v>
      </c>
      <c r="S189" s="6">
        <v>3161</v>
      </c>
      <c r="T189" s="6">
        <f t="shared" si="75"/>
        <v>866.02010999999993</v>
      </c>
      <c r="U189" s="6">
        <f t="shared" si="76"/>
        <v>1021.4137600000001</v>
      </c>
      <c r="V189" s="6">
        <f t="shared" si="77"/>
        <v>1138.4336500000002</v>
      </c>
      <c r="W189" s="6">
        <f t="shared" si="78"/>
        <v>0.28620556064529878</v>
      </c>
      <c r="X189" s="6">
        <f t="shared" si="79"/>
        <v>0.3375606345118507</v>
      </c>
      <c r="Y189" s="6">
        <f t="shared" si="80"/>
        <v>0.30175440094858874</v>
      </c>
      <c r="Z189" s="6">
        <f t="shared" si="81"/>
        <v>7912.5991439163627</v>
      </c>
      <c r="AB189" s="6">
        <f>P189-D189</f>
        <v>5</v>
      </c>
      <c r="AC189" s="6">
        <f>Q189-E189</f>
        <v>-9</v>
      </c>
      <c r="AD189" s="6">
        <f>R189-F189</f>
        <v>-32</v>
      </c>
      <c r="AE189" s="6">
        <f>S189-G189</f>
        <v>-24</v>
      </c>
      <c r="AG189" s="10">
        <f t="shared" si="67"/>
        <v>7.0323488045007029E-3</v>
      </c>
      <c r="AH189" s="10">
        <f t="shared" si="64"/>
        <v>-6.9071373752877972E-3</v>
      </c>
      <c r="AI189" s="10">
        <f t="shared" si="65"/>
        <v>-2.9117379435850774E-2</v>
      </c>
      <c r="AJ189" s="10">
        <f t="shared" si="66"/>
        <v>-7.5925340082252449E-3</v>
      </c>
    </row>
    <row r="190" spans="1:36">
      <c r="A190" s="2">
        <v>20</v>
      </c>
      <c r="B190">
        <v>150784</v>
      </c>
      <c r="D190" s="6">
        <v>706</v>
      </c>
      <c r="E190" s="6">
        <v>1312</v>
      </c>
      <c r="F190" s="6">
        <v>1131</v>
      </c>
      <c r="G190" s="6">
        <v>3185</v>
      </c>
      <c r="H190" s="6">
        <f t="shared" si="68"/>
        <v>850.07224999999994</v>
      </c>
      <c r="I190" s="6">
        <f t="shared" si="69"/>
        <v>1013.8212700000004</v>
      </c>
      <c r="J190" s="6">
        <f t="shared" si="70"/>
        <v>1166.80656</v>
      </c>
      <c r="K190" s="6">
        <f t="shared" si="71"/>
        <v>0.28048709128618221</v>
      </c>
      <c r="L190" s="6">
        <f t="shared" si="72"/>
        <v>0.33451718851705053</v>
      </c>
      <c r="M190" s="6">
        <f t="shared" si="73"/>
        <v>0.34638167401821085</v>
      </c>
      <c r="N190" s="6">
        <f t="shared" si="74"/>
        <v>8325.3864824278971</v>
      </c>
      <c r="P190" s="6">
        <v>711</v>
      </c>
      <c r="Q190" s="6">
        <v>1303</v>
      </c>
      <c r="R190" s="6">
        <v>1099</v>
      </c>
      <c r="S190" s="6">
        <v>3161</v>
      </c>
      <c r="T190" s="6">
        <f t="shared" si="75"/>
        <v>866.02010999999993</v>
      </c>
      <c r="U190" s="6">
        <f t="shared" si="76"/>
        <v>1021.4137600000001</v>
      </c>
      <c r="V190" s="6">
        <f t="shared" si="77"/>
        <v>1138.4336500000002</v>
      </c>
      <c r="W190" s="6">
        <f t="shared" si="78"/>
        <v>0.28620556064529878</v>
      </c>
      <c r="X190" s="6">
        <f t="shared" si="79"/>
        <v>0.3375606345118507</v>
      </c>
      <c r="Y190" s="6">
        <f t="shared" si="80"/>
        <v>0.30175440094858874</v>
      </c>
      <c r="Z190" s="6">
        <f t="shared" si="81"/>
        <v>7912.5991439163627</v>
      </c>
      <c r="AB190" s="6">
        <f>P190-D190</f>
        <v>5</v>
      </c>
      <c r="AC190" s="6">
        <f>Q190-E190</f>
        <v>-9</v>
      </c>
      <c r="AD190" s="6">
        <f>R190-F190</f>
        <v>-32</v>
      </c>
      <c r="AE190" s="6">
        <f>S190-G190</f>
        <v>-24</v>
      </c>
      <c r="AG190" s="10">
        <f t="shared" si="67"/>
        <v>7.0323488045007029E-3</v>
      </c>
      <c r="AH190" s="10">
        <f t="shared" si="64"/>
        <v>-6.9071373752877972E-3</v>
      </c>
      <c r="AI190" s="10">
        <f t="shared" si="65"/>
        <v>-2.9117379435850774E-2</v>
      </c>
      <c r="AJ190" s="10">
        <f t="shared" si="66"/>
        <v>-7.5925340082252449E-3</v>
      </c>
    </row>
    <row r="191" spans="1:36">
      <c r="A191" s="2">
        <v>21</v>
      </c>
      <c r="B191">
        <v>151026</v>
      </c>
      <c r="D191" s="6">
        <v>706</v>
      </c>
      <c r="E191" s="6">
        <v>1312</v>
      </c>
      <c r="F191" s="6">
        <v>1131</v>
      </c>
      <c r="G191" s="6">
        <v>3185</v>
      </c>
      <c r="H191" s="6">
        <f t="shared" si="68"/>
        <v>850.07224999999994</v>
      </c>
      <c r="I191" s="6">
        <f t="shared" si="69"/>
        <v>1013.8212700000004</v>
      </c>
      <c r="J191" s="6">
        <f t="shared" si="70"/>
        <v>1166.80656</v>
      </c>
      <c r="K191" s="6">
        <f t="shared" si="71"/>
        <v>0.28048709128618221</v>
      </c>
      <c r="L191" s="6">
        <f t="shared" si="72"/>
        <v>0.33451718851705053</v>
      </c>
      <c r="M191" s="6">
        <f t="shared" si="73"/>
        <v>0.34638167401821085</v>
      </c>
      <c r="N191" s="6">
        <f t="shared" si="74"/>
        <v>8325.3864824278971</v>
      </c>
      <c r="P191" s="6">
        <v>711</v>
      </c>
      <c r="Q191" s="6">
        <v>1303</v>
      </c>
      <c r="R191" s="6">
        <v>1099</v>
      </c>
      <c r="S191" s="6">
        <v>3162</v>
      </c>
      <c r="T191" s="6">
        <f t="shared" si="75"/>
        <v>866.02010999999993</v>
      </c>
      <c r="U191" s="6">
        <f t="shared" si="76"/>
        <v>1021.4137600000001</v>
      </c>
      <c r="V191" s="6">
        <f t="shared" si="77"/>
        <v>1138.4336500000002</v>
      </c>
      <c r="W191" s="6">
        <f t="shared" si="78"/>
        <v>0.28620556064529878</v>
      </c>
      <c r="X191" s="6">
        <f t="shared" si="79"/>
        <v>0.3375606345118507</v>
      </c>
      <c r="Y191" s="6">
        <f t="shared" si="80"/>
        <v>0.30175440094858874</v>
      </c>
      <c r="Z191" s="6">
        <f t="shared" si="81"/>
        <v>7912.5991439163627</v>
      </c>
      <c r="AB191" s="6">
        <f>P191-D191</f>
        <v>5</v>
      </c>
      <c r="AC191" s="6">
        <f>Q191-E191</f>
        <v>-9</v>
      </c>
      <c r="AD191" s="6">
        <f>R191-F191</f>
        <v>-32</v>
      </c>
      <c r="AE191" s="6">
        <f>S191-G191</f>
        <v>-23</v>
      </c>
      <c r="AG191" s="10">
        <f t="shared" si="67"/>
        <v>7.0323488045007029E-3</v>
      </c>
      <c r="AH191" s="10">
        <f t="shared" si="64"/>
        <v>-6.9071373752877972E-3</v>
      </c>
      <c r="AI191" s="10">
        <f t="shared" si="65"/>
        <v>-2.9117379435850774E-2</v>
      </c>
      <c r="AJ191" s="10">
        <f t="shared" si="66"/>
        <v>-7.2738772928526247E-3</v>
      </c>
    </row>
    <row r="192" spans="1:36">
      <c r="A192" s="2">
        <v>22</v>
      </c>
      <c r="B192">
        <v>151269</v>
      </c>
      <c r="D192" s="6">
        <v>706</v>
      </c>
      <c r="E192" s="6">
        <v>1312</v>
      </c>
      <c r="F192" s="6">
        <v>1131</v>
      </c>
      <c r="G192" s="6">
        <v>3186</v>
      </c>
      <c r="H192" s="6">
        <f t="shared" si="68"/>
        <v>850.07224999999994</v>
      </c>
      <c r="I192" s="6">
        <f t="shared" si="69"/>
        <v>1013.8212700000004</v>
      </c>
      <c r="J192" s="6">
        <f t="shared" si="70"/>
        <v>1166.80656</v>
      </c>
      <c r="K192" s="6">
        <f t="shared" si="71"/>
        <v>0.28048709128618221</v>
      </c>
      <c r="L192" s="6">
        <f t="shared" si="72"/>
        <v>0.33451718851705053</v>
      </c>
      <c r="M192" s="6">
        <f t="shared" si="73"/>
        <v>0.34638167401821085</v>
      </c>
      <c r="N192" s="6">
        <f t="shared" si="74"/>
        <v>8325.3864824278971</v>
      </c>
      <c r="P192" s="6">
        <v>710</v>
      </c>
      <c r="Q192" s="6">
        <v>1303</v>
      </c>
      <c r="R192" s="6">
        <v>1099</v>
      </c>
      <c r="S192" s="6">
        <v>3161</v>
      </c>
      <c r="T192" s="6">
        <f t="shared" si="75"/>
        <v>866.16292999999996</v>
      </c>
      <c r="U192" s="6">
        <f t="shared" si="76"/>
        <v>1021.7384199999999</v>
      </c>
      <c r="V192" s="6">
        <f t="shared" si="77"/>
        <v>1139.1156700000001</v>
      </c>
      <c r="W192" s="6">
        <f t="shared" si="78"/>
        <v>0.28614405676516474</v>
      </c>
      <c r="X192" s="6">
        <f t="shared" si="79"/>
        <v>0.33753970104865805</v>
      </c>
      <c r="Y192" s="6">
        <f t="shared" si="80"/>
        <v>0.30220135480648364</v>
      </c>
      <c r="Z192" s="6">
        <f t="shared" si="81"/>
        <v>7916.6552849729333</v>
      </c>
      <c r="AB192" s="6">
        <f>P192-D192</f>
        <v>4</v>
      </c>
      <c r="AC192" s="6">
        <f>Q192-E192</f>
        <v>-9</v>
      </c>
      <c r="AD192" s="6">
        <f>R192-F192</f>
        <v>-32</v>
      </c>
      <c r="AE192" s="6">
        <f>S192-G192</f>
        <v>-25</v>
      </c>
      <c r="AG192" s="10">
        <f t="shared" si="67"/>
        <v>5.6338028169014088E-3</v>
      </c>
      <c r="AH192" s="10">
        <f t="shared" si="64"/>
        <v>-6.9071373752877972E-3</v>
      </c>
      <c r="AI192" s="10">
        <f t="shared" si="65"/>
        <v>-2.9117379435850774E-2</v>
      </c>
      <c r="AJ192" s="10">
        <f t="shared" si="66"/>
        <v>-7.9088895919012976E-3</v>
      </c>
    </row>
    <row r="193" spans="1:36">
      <c r="A193" s="2">
        <v>23</v>
      </c>
      <c r="B193">
        <v>151512</v>
      </c>
      <c r="D193" s="6">
        <v>706</v>
      </c>
      <c r="E193" s="6">
        <v>1312</v>
      </c>
      <c r="F193" s="6">
        <v>1131</v>
      </c>
      <c r="G193" s="6">
        <v>3186</v>
      </c>
      <c r="H193" s="6">
        <f t="shared" si="68"/>
        <v>850.07224999999994</v>
      </c>
      <c r="I193" s="6">
        <f t="shared" si="69"/>
        <v>1013.8212700000004</v>
      </c>
      <c r="J193" s="6">
        <f t="shared" si="70"/>
        <v>1166.80656</v>
      </c>
      <c r="K193" s="6">
        <f t="shared" si="71"/>
        <v>0.28048709128618221</v>
      </c>
      <c r="L193" s="6">
        <f t="shared" si="72"/>
        <v>0.33451718851705053</v>
      </c>
      <c r="M193" s="6">
        <f t="shared" si="73"/>
        <v>0.34638167401821085</v>
      </c>
      <c r="N193" s="6">
        <f t="shared" si="74"/>
        <v>8325.3864824278971</v>
      </c>
      <c r="P193" s="6">
        <v>711</v>
      </c>
      <c r="Q193" s="6">
        <v>1304</v>
      </c>
      <c r="R193" s="6">
        <v>1099</v>
      </c>
      <c r="S193" s="6">
        <v>3162</v>
      </c>
      <c r="T193" s="6">
        <f t="shared" si="75"/>
        <v>867.56934999999999</v>
      </c>
      <c r="U193" s="6">
        <f t="shared" si="76"/>
        <v>1022.9921300000003</v>
      </c>
      <c r="V193" s="6">
        <f t="shared" si="77"/>
        <v>1139.2043800000001</v>
      </c>
      <c r="W193" s="6">
        <f t="shared" si="78"/>
        <v>0.2863486454362516</v>
      </c>
      <c r="X193" s="6">
        <f t="shared" si="79"/>
        <v>0.33764725634607295</v>
      </c>
      <c r="Y193" s="6">
        <f t="shared" si="80"/>
        <v>0.30063996981088054</v>
      </c>
      <c r="Z193" s="6">
        <f t="shared" si="81"/>
        <v>7902.492435025988</v>
      </c>
      <c r="AB193" s="6">
        <f>P193-D193</f>
        <v>5</v>
      </c>
      <c r="AC193" s="6">
        <f>Q193-E193</f>
        <v>-8</v>
      </c>
      <c r="AD193" s="6">
        <f>R193-F193</f>
        <v>-32</v>
      </c>
      <c r="AE193" s="6">
        <f>S193-G193</f>
        <v>-24</v>
      </c>
      <c r="AG193" s="10">
        <f t="shared" si="67"/>
        <v>7.0323488045007029E-3</v>
      </c>
      <c r="AH193" s="10">
        <f t="shared" si="64"/>
        <v>-6.1349693251533744E-3</v>
      </c>
      <c r="AI193" s="10">
        <f t="shared" si="65"/>
        <v>-2.9117379435850774E-2</v>
      </c>
      <c r="AJ193" s="10">
        <f t="shared" si="66"/>
        <v>-7.5901328273244783E-3</v>
      </c>
    </row>
    <row r="194" spans="1:36">
      <c r="A194" s="2">
        <v>24</v>
      </c>
      <c r="B194">
        <v>151754</v>
      </c>
      <c r="D194" s="6">
        <v>706</v>
      </c>
      <c r="E194" s="6">
        <v>1312</v>
      </c>
      <c r="F194" s="6">
        <v>1131</v>
      </c>
      <c r="G194" s="6">
        <v>3186</v>
      </c>
      <c r="H194" s="6">
        <f t="shared" si="68"/>
        <v>850.07224999999994</v>
      </c>
      <c r="I194" s="6">
        <f t="shared" si="69"/>
        <v>1013.8212700000004</v>
      </c>
      <c r="J194" s="6">
        <f t="shared" si="70"/>
        <v>1166.80656</v>
      </c>
      <c r="K194" s="6">
        <f t="shared" si="71"/>
        <v>0.28048709128618221</v>
      </c>
      <c r="L194" s="6">
        <f t="shared" si="72"/>
        <v>0.33451718851705053</v>
      </c>
      <c r="M194" s="6">
        <f t="shared" si="73"/>
        <v>0.34638167401821085</v>
      </c>
      <c r="N194" s="6">
        <f t="shared" si="74"/>
        <v>8325.3864824278971</v>
      </c>
      <c r="P194" s="6">
        <v>710</v>
      </c>
      <c r="Q194" s="6">
        <v>1303</v>
      </c>
      <c r="R194" s="6">
        <v>1099</v>
      </c>
      <c r="S194" s="6">
        <v>3162</v>
      </c>
      <c r="T194" s="6">
        <f t="shared" si="75"/>
        <v>866.16292999999996</v>
      </c>
      <c r="U194" s="6">
        <f t="shared" si="76"/>
        <v>1021.7384199999999</v>
      </c>
      <c r="V194" s="6">
        <f t="shared" si="77"/>
        <v>1139.1156700000001</v>
      </c>
      <c r="W194" s="6">
        <f t="shared" si="78"/>
        <v>0.28614405676516474</v>
      </c>
      <c r="X194" s="6">
        <f t="shared" si="79"/>
        <v>0.33753970104865805</v>
      </c>
      <c r="Y194" s="6">
        <f t="shared" si="80"/>
        <v>0.30220135480648364</v>
      </c>
      <c r="Z194" s="6">
        <f t="shared" si="81"/>
        <v>7916.6552849729333</v>
      </c>
      <c r="AB194" s="6">
        <f>P194-D194</f>
        <v>4</v>
      </c>
      <c r="AC194" s="6">
        <f>Q194-E194</f>
        <v>-9</v>
      </c>
      <c r="AD194" s="6">
        <f>R194-F194</f>
        <v>-32</v>
      </c>
      <c r="AE194" s="6">
        <f>S194-G194</f>
        <v>-24</v>
      </c>
      <c r="AG194" s="10">
        <f t="shared" si="67"/>
        <v>5.6338028169014088E-3</v>
      </c>
      <c r="AH194" s="10">
        <f t="shared" si="64"/>
        <v>-6.9071373752877972E-3</v>
      </c>
      <c r="AI194" s="10">
        <f t="shared" si="65"/>
        <v>-2.9117379435850774E-2</v>
      </c>
      <c r="AJ194" s="10">
        <f t="shared" si="66"/>
        <v>-7.5901328273244783E-3</v>
      </c>
    </row>
    <row r="195" spans="1:36">
      <c r="A195" s="2">
        <v>25</v>
      </c>
      <c r="B195">
        <v>151996</v>
      </c>
      <c r="D195" s="6">
        <v>706</v>
      </c>
      <c r="E195" s="6">
        <v>1312</v>
      </c>
      <c r="F195" s="6">
        <v>1131</v>
      </c>
      <c r="G195" s="6">
        <v>3186</v>
      </c>
      <c r="H195" s="6">
        <f t="shared" si="68"/>
        <v>850.07224999999994</v>
      </c>
      <c r="I195" s="6">
        <f t="shared" si="69"/>
        <v>1013.8212700000004</v>
      </c>
      <c r="J195" s="6">
        <f t="shared" si="70"/>
        <v>1166.80656</v>
      </c>
      <c r="K195" s="6">
        <f t="shared" si="71"/>
        <v>0.28048709128618221</v>
      </c>
      <c r="L195" s="6">
        <f t="shared" si="72"/>
        <v>0.33451718851705053</v>
      </c>
      <c r="M195" s="6">
        <f t="shared" si="73"/>
        <v>0.34638167401821085</v>
      </c>
      <c r="N195" s="6">
        <f t="shared" si="74"/>
        <v>8325.3864824278971</v>
      </c>
      <c r="P195" s="6">
        <v>711</v>
      </c>
      <c r="Q195" s="6">
        <v>1304</v>
      </c>
      <c r="R195" s="6">
        <v>1099</v>
      </c>
      <c r="S195" s="6">
        <v>3162</v>
      </c>
      <c r="T195" s="6">
        <f t="shared" si="75"/>
        <v>867.56934999999999</v>
      </c>
      <c r="U195" s="6">
        <f t="shared" si="76"/>
        <v>1022.9921300000003</v>
      </c>
      <c r="V195" s="6">
        <f t="shared" si="77"/>
        <v>1139.2043800000001</v>
      </c>
      <c r="W195" s="6">
        <f t="shared" si="78"/>
        <v>0.2863486454362516</v>
      </c>
      <c r="X195" s="6">
        <f t="shared" si="79"/>
        <v>0.33764725634607295</v>
      </c>
      <c r="Y195" s="6">
        <f t="shared" si="80"/>
        <v>0.30063996981088054</v>
      </c>
      <c r="Z195" s="6">
        <f t="shared" si="81"/>
        <v>7902.492435025988</v>
      </c>
      <c r="AB195" s="6">
        <f>P195-D195</f>
        <v>5</v>
      </c>
      <c r="AC195" s="6">
        <f>Q195-E195</f>
        <v>-8</v>
      </c>
      <c r="AD195" s="6">
        <f>R195-F195</f>
        <v>-32</v>
      </c>
      <c r="AE195" s="6">
        <f>S195-G195</f>
        <v>-24</v>
      </c>
      <c r="AG195" s="10">
        <f t="shared" si="67"/>
        <v>7.0323488045007029E-3</v>
      </c>
      <c r="AH195" s="10">
        <f t="shared" si="64"/>
        <v>-6.1349693251533744E-3</v>
      </c>
      <c r="AI195" s="10">
        <f t="shared" si="65"/>
        <v>-2.9117379435850774E-2</v>
      </c>
      <c r="AJ195" s="10">
        <f t="shared" si="66"/>
        <v>-7.5901328273244783E-3</v>
      </c>
    </row>
    <row r="196" spans="1:36">
      <c r="A196" s="2">
        <v>26</v>
      </c>
      <c r="B196">
        <v>152239</v>
      </c>
      <c r="D196" s="6">
        <v>706</v>
      </c>
      <c r="E196" s="6">
        <v>1312</v>
      </c>
      <c r="F196" s="6">
        <v>1131</v>
      </c>
      <c r="G196" s="6">
        <v>3186</v>
      </c>
      <c r="H196" s="6">
        <f t="shared" si="68"/>
        <v>850.07224999999994</v>
      </c>
      <c r="I196" s="6">
        <f t="shared" si="69"/>
        <v>1013.8212700000004</v>
      </c>
      <c r="J196" s="6">
        <f t="shared" si="70"/>
        <v>1166.80656</v>
      </c>
      <c r="K196" s="6">
        <f t="shared" si="71"/>
        <v>0.28048709128618221</v>
      </c>
      <c r="L196" s="6">
        <f t="shared" si="72"/>
        <v>0.33451718851705053</v>
      </c>
      <c r="M196" s="6">
        <f t="shared" si="73"/>
        <v>0.34638167401821085</v>
      </c>
      <c r="N196" s="6">
        <f t="shared" si="74"/>
        <v>8325.3864824278971</v>
      </c>
      <c r="P196" s="6">
        <v>711</v>
      </c>
      <c r="Q196" s="6">
        <v>1304</v>
      </c>
      <c r="R196" s="6">
        <v>1099</v>
      </c>
      <c r="S196" s="6">
        <v>3162</v>
      </c>
      <c r="T196" s="6">
        <f t="shared" si="75"/>
        <v>867.56934999999999</v>
      </c>
      <c r="U196" s="6">
        <f t="shared" si="76"/>
        <v>1022.9921300000003</v>
      </c>
      <c r="V196" s="6">
        <f t="shared" si="77"/>
        <v>1139.2043800000001</v>
      </c>
      <c r="W196" s="6">
        <f t="shared" si="78"/>
        <v>0.2863486454362516</v>
      </c>
      <c r="X196" s="6">
        <f t="shared" si="79"/>
        <v>0.33764725634607295</v>
      </c>
      <c r="Y196" s="6">
        <f t="shared" si="80"/>
        <v>0.30063996981088054</v>
      </c>
      <c r="Z196" s="6">
        <f t="shared" si="81"/>
        <v>7902.492435025988</v>
      </c>
      <c r="AB196" s="6">
        <f>P196-D196</f>
        <v>5</v>
      </c>
      <c r="AC196" s="6">
        <f>Q196-E196</f>
        <v>-8</v>
      </c>
      <c r="AD196" s="6">
        <f>R196-F196</f>
        <v>-32</v>
      </c>
      <c r="AE196" s="6">
        <f>S196-G196</f>
        <v>-24</v>
      </c>
      <c r="AG196" s="10">
        <f t="shared" si="67"/>
        <v>7.0323488045007029E-3</v>
      </c>
      <c r="AH196" s="10">
        <f t="shared" si="64"/>
        <v>-6.1349693251533744E-3</v>
      </c>
      <c r="AI196" s="10">
        <f t="shared" si="65"/>
        <v>-2.9117379435850774E-2</v>
      </c>
      <c r="AJ196" s="10">
        <f t="shared" si="66"/>
        <v>-7.5901328273244783E-3</v>
      </c>
    </row>
    <row r="197" spans="1:36">
      <c r="A197" s="2">
        <v>27</v>
      </c>
      <c r="B197">
        <v>152481</v>
      </c>
      <c r="D197" s="6">
        <v>706</v>
      </c>
      <c r="E197" s="6">
        <v>1312</v>
      </c>
      <c r="F197" s="6">
        <v>1131</v>
      </c>
      <c r="G197" s="6">
        <v>3186</v>
      </c>
      <c r="H197" s="6">
        <f t="shared" si="68"/>
        <v>850.07224999999994</v>
      </c>
      <c r="I197" s="6">
        <f t="shared" si="69"/>
        <v>1013.8212700000004</v>
      </c>
      <c r="J197" s="6">
        <f t="shared" si="70"/>
        <v>1166.80656</v>
      </c>
      <c r="K197" s="6">
        <f t="shared" si="71"/>
        <v>0.28048709128618221</v>
      </c>
      <c r="L197" s="6">
        <f t="shared" si="72"/>
        <v>0.33451718851705053</v>
      </c>
      <c r="M197" s="6">
        <f t="shared" si="73"/>
        <v>0.34638167401821085</v>
      </c>
      <c r="N197" s="6">
        <f t="shared" si="74"/>
        <v>8325.3864824278971</v>
      </c>
      <c r="P197" s="6">
        <v>711</v>
      </c>
      <c r="Q197" s="6">
        <v>1304</v>
      </c>
      <c r="R197" s="6">
        <v>1099</v>
      </c>
      <c r="S197" s="6">
        <v>3162</v>
      </c>
      <c r="T197" s="6">
        <f t="shared" si="75"/>
        <v>867.56934999999999</v>
      </c>
      <c r="U197" s="6">
        <f t="shared" si="76"/>
        <v>1022.9921300000003</v>
      </c>
      <c r="V197" s="6">
        <f t="shared" si="77"/>
        <v>1139.2043800000001</v>
      </c>
      <c r="W197" s="6">
        <f t="shared" si="78"/>
        <v>0.2863486454362516</v>
      </c>
      <c r="X197" s="6">
        <f t="shared" si="79"/>
        <v>0.33764725634607295</v>
      </c>
      <c r="Y197" s="6">
        <f t="shared" si="80"/>
        <v>0.30063996981088054</v>
      </c>
      <c r="Z197" s="6">
        <f t="shared" si="81"/>
        <v>7902.492435025988</v>
      </c>
      <c r="AB197" s="6">
        <f>P197-D197</f>
        <v>5</v>
      </c>
      <c r="AC197" s="6">
        <f>Q197-E197</f>
        <v>-8</v>
      </c>
      <c r="AD197" s="6">
        <f>R197-F197</f>
        <v>-32</v>
      </c>
      <c r="AE197" s="6">
        <f>S197-G197</f>
        <v>-24</v>
      </c>
      <c r="AG197" s="10">
        <f t="shared" si="67"/>
        <v>7.0323488045007029E-3</v>
      </c>
      <c r="AH197" s="10">
        <f t="shared" si="64"/>
        <v>-6.1349693251533744E-3</v>
      </c>
      <c r="AI197" s="10">
        <f t="shared" si="65"/>
        <v>-2.9117379435850774E-2</v>
      </c>
      <c r="AJ197" s="10">
        <f t="shared" si="66"/>
        <v>-7.5901328273244783E-3</v>
      </c>
    </row>
    <row r="198" spans="1:36">
      <c r="A198" s="2">
        <v>28</v>
      </c>
      <c r="B198">
        <v>152724</v>
      </c>
      <c r="D198" s="6">
        <v>706</v>
      </c>
      <c r="E198" s="6">
        <v>1312</v>
      </c>
      <c r="F198" s="6">
        <v>1131</v>
      </c>
      <c r="G198" s="6">
        <v>3186</v>
      </c>
      <c r="H198" s="6">
        <f t="shared" si="68"/>
        <v>850.07224999999994</v>
      </c>
      <c r="I198" s="6">
        <f t="shared" si="69"/>
        <v>1013.8212700000004</v>
      </c>
      <c r="J198" s="6">
        <f t="shared" si="70"/>
        <v>1166.80656</v>
      </c>
      <c r="K198" s="6">
        <f t="shared" si="71"/>
        <v>0.28048709128618221</v>
      </c>
      <c r="L198" s="6">
        <f t="shared" si="72"/>
        <v>0.33451718851705053</v>
      </c>
      <c r="M198" s="6">
        <f t="shared" si="73"/>
        <v>0.34638167401821085</v>
      </c>
      <c r="N198" s="6">
        <f t="shared" si="74"/>
        <v>8325.3864824278971</v>
      </c>
      <c r="P198" s="6">
        <v>711</v>
      </c>
      <c r="Q198" s="6">
        <v>1304</v>
      </c>
      <c r="R198" s="6">
        <v>1099</v>
      </c>
      <c r="S198" s="6">
        <v>3162</v>
      </c>
      <c r="T198" s="6">
        <f t="shared" si="75"/>
        <v>867.56934999999999</v>
      </c>
      <c r="U198" s="6">
        <f t="shared" si="76"/>
        <v>1022.9921300000003</v>
      </c>
      <c r="V198" s="6">
        <f t="shared" si="77"/>
        <v>1139.2043800000001</v>
      </c>
      <c r="W198" s="6">
        <f t="shared" si="78"/>
        <v>0.2863486454362516</v>
      </c>
      <c r="X198" s="6">
        <f t="shared" si="79"/>
        <v>0.33764725634607295</v>
      </c>
      <c r="Y198" s="6">
        <f t="shared" si="80"/>
        <v>0.30063996981088054</v>
      </c>
      <c r="Z198" s="6">
        <f t="shared" si="81"/>
        <v>7902.492435025988</v>
      </c>
      <c r="AB198" s="6">
        <f>P198-D198</f>
        <v>5</v>
      </c>
      <c r="AC198" s="6">
        <f>Q198-E198</f>
        <v>-8</v>
      </c>
      <c r="AD198" s="6">
        <f>R198-F198</f>
        <v>-32</v>
      </c>
      <c r="AE198" s="6">
        <f>S198-G198</f>
        <v>-24</v>
      </c>
      <c r="AG198" s="10">
        <f t="shared" si="67"/>
        <v>7.0323488045007029E-3</v>
      </c>
      <c r="AH198" s="10">
        <f t="shared" si="64"/>
        <v>-6.1349693251533744E-3</v>
      </c>
      <c r="AI198" s="10">
        <f t="shared" si="65"/>
        <v>-2.9117379435850774E-2</v>
      </c>
      <c r="AJ198" s="10">
        <f t="shared" si="66"/>
        <v>-7.5901328273244783E-3</v>
      </c>
    </row>
    <row r="199" spans="1:36">
      <c r="A199" s="2">
        <v>29</v>
      </c>
      <c r="B199">
        <v>152966</v>
      </c>
      <c r="D199" s="6">
        <v>706</v>
      </c>
      <c r="E199" s="6">
        <v>1312</v>
      </c>
      <c r="F199" s="6">
        <v>1132</v>
      </c>
      <c r="G199" s="6">
        <v>3186</v>
      </c>
      <c r="H199" s="6">
        <f t="shared" si="68"/>
        <v>849.11583999999993</v>
      </c>
      <c r="I199" s="6">
        <f t="shared" si="69"/>
        <v>1013.0893600000003</v>
      </c>
      <c r="J199" s="6">
        <f t="shared" si="70"/>
        <v>1167.3698800000002</v>
      </c>
      <c r="K199" s="6">
        <f t="shared" si="71"/>
        <v>0.28027555600305498</v>
      </c>
      <c r="L199" s="6">
        <f t="shared" si="72"/>
        <v>0.33439981952848652</v>
      </c>
      <c r="M199" s="6">
        <f t="shared" si="73"/>
        <v>0.34807878072173215</v>
      </c>
      <c r="N199" s="6">
        <f t="shared" si="74"/>
        <v>8341.3964433860947</v>
      </c>
      <c r="P199" s="6">
        <v>711</v>
      </c>
      <c r="Q199" s="6">
        <v>1304</v>
      </c>
      <c r="R199" s="6">
        <v>1099</v>
      </c>
      <c r="S199" s="6">
        <v>3163</v>
      </c>
      <c r="T199" s="6">
        <f t="shared" si="75"/>
        <v>867.56934999999999</v>
      </c>
      <c r="U199" s="6">
        <f t="shared" si="76"/>
        <v>1022.9921300000003</v>
      </c>
      <c r="V199" s="6">
        <f t="shared" si="77"/>
        <v>1139.2043800000001</v>
      </c>
      <c r="W199" s="6">
        <f t="shared" si="78"/>
        <v>0.2863486454362516</v>
      </c>
      <c r="X199" s="6">
        <f t="shared" si="79"/>
        <v>0.33764725634607295</v>
      </c>
      <c r="Y199" s="6">
        <f t="shared" si="80"/>
        <v>0.30063996981088054</v>
      </c>
      <c r="Z199" s="6">
        <f t="shared" si="81"/>
        <v>7902.492435025988</v>
      </c>
      <c r="AB199" s="6">
        <f>P199-D199</f>
        <v>5</v>
      </c>
      <c r="AC199" s="6">
        <f>Q199-E199</f>
        <v>-8</v>
      </c>
      <c r="AD199" s="6">
        <f>R199-F199</f>
        <v>-33</v>
      </c>
      <c r="AE199" s="6">
        <f>S199-G199</f>
        <v>-23</v>
      </c>
      <c r="AG199" s="10">
        <f t="shared" si="67"/>
        <v>7.0323488045007029E-3</v>
      </c>
      <c r="AH199" s="10">
        <f t="shared" si="64"/>
        <v>-6.1349693251533744E-3</v>
      </c>
      <c r="AI199" s="10">
        <f t="shared" si="65"/>
        <v>-3.0027297543221108E-2</v>
      </c>
      <c r="AJ199" s="10">
        <f t="shared" si="66"/>
        <v>-7.2715776161871642E-3</v>
      </c>
    </row>
    <row r="200" spans="1:36">
      <c r="A200" s="2">
        <v>30</v>
      </c>
      <c r="B200">
        <v>153208</v>
      </c>
      <c r="D200" s="6">
        <v>706</v>
      </c>
      <c r="E200" s="6">
        <v>1312</v>
      </c>
      <c r="F200" s="6">
        <v>1132</v>
      </c>
      <c r="G200" s="6">
        <v>3187</v>
      </c>
      <c r="H200" s="6">
        <f t="shared" si="68"/>
        <v>849.11583999999993</v>
      </c>
      <c r="I200" s="6">
        <f t="shared" si="69"/>
        <v>1013.0893600000003</v>
      </c>
      <c r="J200" s="6">
        <f t="shared" si="70"/>
        <v>1167.3698800000002</v>
      </c>
      <c r="K200" s="6">
        <f t="shared" si="71"/>
        <v>0.28027555600305498</v>
      </c>
      <c r="L200" s="6">
        <f t="shared" si="72"/>
        <v>0.33439981952848652</v>
      </c>
      <c r="M200" s="6">
        <f t="shared" si="73"/>
        <v>0.34807878072173215</v>
      </c>
      <c r="N200" s="6">
        <f t="shared" si="74"/>
        <v>8341.3964433860947</v>
      </c>
      <c r="P200" s="6">
        <v>711</v>
      </c>
      <c r="Q200" s="6">
        <v>1304</v>
      </c>
      <c r="R200" s="6">
        <v>1099</v>
      </c>
      <c r="S200" s="6">
        <v>3163</v>
      </c>
      <c r="T200" s="6">
        <f t="shared" si="75"/>
        <v>867.56934999999999</v>
      </c>
      <c r="U200" s="6">
        <f t="shared" si="76"/>
        <v>1022.9921300000003</v>
      </c>
      <c r="V200" s="6">
        <f t="shared" si="77"/>
        <v>1139.2043800000001</v>
      </c>
      <c r="W200" s="6">
        <f t="shared" si="78"/>
        <v>0.2863486454362516</v>
      </c>
      <c r="X200" s="6">
        <f t="shared" si="79"/>
        <v>0.33764725634607295</v>
      </c>
      <c r="Y200" s="6">
        <f t="shared" si="80"/>
        <v>0.30063996981088054</v>
      </c>
      <c r="Z200" s="6">
        <f t="shared" si="81"/>
        <v>7902.492435025988</v>
      </c>
      <c r="AB200" s="6">
        <f>P200-D200</f>
        <v>5</v>
      </c>
      <c r="AC200" s="6">
        <f>Q200-E200</f>
        <v>-8</v>
      </c>
      <c r="AD200" s="6">
        <f>R200-F200</f>
        <v>-33</v>
      </c>
      <c r="AE200" s="6">
        <f>S200-G200</f>
        <v>-24</v>
      </c>
      <c r="AG200" s="10">
        <f t="shared" si="67"/>
        <v>7.0323488045007029E-3</v>
      </c>
      <c r="AH200" s="10">
        <f t="shared" si="64"/>
        <v>-6.1349693251533744E-3</v>
      </c>
      <c r="AI200" s="10">
        <f t="shared" si="65"/>
        <v>-3.0027297543221108E-2</v>
      </c>
      <c r="AJ200" s="10">
        <f t="shared" si="66"/>
        <v>-7.5877331647170405E-3</v>
      </c>
    </row>
    <row r="201" spans="1:36">
      <c r="A201" s="2">
        <v>31</v>
      </c>
      <c r="B201">
        <v>153451</v>
      </c>
      <c r="D201" s="6">
        <v>706</v>
      </c>
      <c r="E201" s="6">
        <v>1313</v>
      </c>
      <c r="F201" s="6">
        <v>1131</v>
      </c>
      <c r="G201" s="6">
        <v>3187</v>
      </c>
      <c r="H201" s="6">
        <f t="shared" si="68"/>
        <v>851.62148999999999</v>
      </c>
      <c r="I201" s="6">
        <f t="shared" si="69"/>
        <v>1015.3996400000001</v>
      </c>
      <c r="J201" s="6">
        <f t="shared" si="70"/>
        <v>1167.5772900000002</v>
      </c>
      <c r="K201" s="6">
        <f t="shared" si="71"/>
        <v>0.28063729434090984</v>
      </c>
      <c r="L201" s="6">
        <f t="shared" si="72"/>
        <v>0.33460758211295716</v>
      </c>
      <c r="M201" s="6">
        <f t="shared" si="73"/>
        <v>0.34516188577072415</v>
      </c>
      <c r="N201" s="6">
        <f t="shared" si="74"/>
        <v>8313.893593637953</v>
      </c>
      <c r="P201" s="6">
        <v>711</v>
      </c>
      <c r="Q201" s="6">
        <v>1304</v>
      </c>
      <c r="R201" s="6">
        <v>1099</v>
      </c>
      <c r="S201" s="6">
        <v>3162</v>
      </c>
      <c r="T201" s="6">
        <f t="shared" si="75"/>
        <v>867.56934999999999</v>
      </c>
      <c r="U201" s="6">
        <f t="shared" si="76"/>
        <v>1022.9921300000003</v>
      </c>
      <c r="V201" s="6">
        <f t="shared" si="77"/>
        <v>1139.2043800000001</v>
      </c>
      <c r="W201" s="6">
        <f t="shared" si="78"/>
        <v>0.2863486454362516</v>
      </c>
      <c r="X201" s="6">
        <f t="shared" si="79"/>
        <v>0.33764725634607295</v>
      </c>
      <c r="Y201" s="6">
        <f t="shared" si="80"/>
        <v>0.30063996981088054</v>
      </c>
      <c r="Z201" s="6">
        <f t="shared" si="81"/>
        <v>7902.492435025988</v>
      </c>
      <c r="AB201" s="6">
        <f>P201-D201</f>
        <v>5</v>
      </c>
      <c r="AC201" s="6">
        <f>Q201-E201</f>
        <v>-9</v>
      </c>
      <c r="AD201" s="6">
        <f>R201-F201</f>
        <v>-32</v>
      </c>
      <c r="AE201" s="6">
        <f>S201-G201</f>
        <v>-25</v>
      </c>
      <c r="AG201" s="10">
        <f t="shared" si="67"/>
        <v>7.0323488045007029E-3</v>
      </c>
      <c r="AH201" s="10">
        <f t="shared" si="64"/>
        <v>-6.9018404907975461E-3</v>
      </c>
      <c r="AI201" s="10">
        <f t="shared" si="65"/>
        <v>-2.9117379435850774E-2</v>
      </c>
      <c r="AJ201" s="10">
        <f t="shared" si="66"/>
        <v>-7.906388361796331E-3</v>
      </c>
    </row>
    <row r="202" spans="1:36">
      <c r="A202" s="2">
        <v>32</v>
      </c>
      <c r="B202">
        <v>153694</v>
      </c>
      <c r="D202" s="6">
        <v>706</v>
      </c>
      <c r="E202" s="6">
        <v>1313</v>
      </c>
      <c r="F202" s="6">
        <v>1132</v>
      </c>
      <c r="G202" s="6">
        <v>3187</v>
      </c>
      <c r="H202" s="6">
        <f t="shared" si="68"/>
        <v>850.66507999999999</v>
      </c>
      <c r="I202" s="6">
        <f t="shared" si="69"/>
        <v>1014.66773</v>
      </c>
      <c r="J202" s="6">
        <f t="shared" si="70"/>
        <v>1168.1406100000004</v>
      </c>
      <c r="K202" s="6">
        <f t="shared" si="71"/>
        <v>0.28042608660800461</v>
      </c>
      <c r="L202" s="6">
        <f t="shared" si="72"/>
        <v>0.33449039747973131</v>
      </c>
      <c r="M202" s="6">
        <f t="shared" si="73"/>
        <v>0.34685436495000083</v>
      </c>
      <c r="N202" s="6">
        <f t="shared" si="74"/>
        <v>8329.8433864784765</v>
      </c>
      <c r="P202" s="6">
        <v>711</v>
      </c>
      <c r="Q202" s="6">
        <v>1304</v>
      </c>
      <c r="R202" s="6">
        <v>1099</v>
      </c>
      <c r="S202" s="6">
        <v>3162</v>
      </c>
      <c r="T202" s="6">
        <f t="shared" si="75"/>
        <v>867.56934999999999</v>
      </c>
      <c r="U202" s="6">
        <f t="shared" si="76"/>
        <v>1022.9921300000003</v>
      </c>
      <c r="V202" s="6">
        <f t="shared" si="77"/>
        <v>1139.2043800000001</v>
      </c>
      <c r="W202" s="6">
        <f t="shared" si="78"/>
        <v>0.2863486454362516</v>
      </c>
      <c r="X202" s="6">
        <f t="shared" si="79"/>
        <v>0.33764725634607295</v>
      </c>
      <c r="Y202" s="6">
        <f t="shared" si="80"/>
        <v>0.30063996981088054</v>
      </c>
      <c r="Z202" s="6">
        <f t="shared" si="81"/>
        <v>7902.492435025988</v>
      </c>
      <c r="AB202" s="6">
        <f>P202-D202</f>
        <v>5</v>
      </c>
      <c r="AC202" s="6">
        <f>Q202-E202</f>
        <v>-9</v>
      </c>
      <c r="AD202" s="6">
        <f>R202-F202</f>
        <v>-33</v>
      </c>
      <c r="AE202" s="6">
        <f>S202-G202</f>
        <v>-25</v>
      </c>
      <c r="AG202" s="10">
        <f t="shared" si="67"/>
        <v>7.0323488045007029E-3</v>
      </c>
      <c r="AH202" s="10">
        <f t="shared" si="64"/>
        <v>-6.9018404907975461E-3</v>
      </c>
      <c r="AI202" s="10">
        <f t="shared" si="65"/>
        <v>-3.0027297543221108E-2</v>
      </c>
      <c r="AJ202" s="10">
        <f t="shared" si="66"/>
        <v>-7.906388361796331E-3</v>
      </c>
    </row>
    <row r="203" spans="1:36">
      <c r="A203" s="2">
        <v>33</v>
      </c>
      <c r="B203">
        <v>153935</v>
      </c>
      <c r="D203" s="6">
        <v>706</v>
      </c>
      <c r="E203" s="6">
        <v>1312</v>
      </c>
      <c r="F203" s="6">
        <v>1132</v>
      </c>
      <c r="G203" s="6">
        <v>3187</v>
      </c>
      <c r="H203" s="6">
        <f t="shared" si="68"/>
        <v>849.11583999999993</v>
      </c>
      <c r="I203" s="6">
        <f t="shared" si="69"/>
        <v>1013.0893600000003</v>
      </c>
      <c r="J203" s="6">
        <f t="shared" si="70"/>
        <v>1167.3698800000002</v>
      </c>
      <c r="K203" s="6">
        <f t="shared" si="71"/>
        <v>0.28027555600305498</v>
      </c>
      <c r="L203" s="6">
        <f t="shared" si="72"/>
        <v>0.33439981952848652</v>
      </c>
      <c r="M203" s="6">
        <f t="shared" si="73"/>
        <v>0.34807878072173215</v>
      </c>
      <c r="N203" s="6">
        <f t="shared" si="74"/>
        <v>8341.3964433860947</v>
      </c>
      <c r="P203" s="6">
        <v>711</v>
      </c>
      <c r="Q203" s="6">
        <v>1304</v>
      </c>
      <c r="R203" s="6">
        <v>1099</v>
      </c>
      <c r="S203" s="6">
        <v>3163</v>
      </c>
      <c r="T203" s="6">
        <f t="shared" si="75"/>
        <v>867.56934999999999</v>
      </c>
      <c r="U203" s="6">
        <f t="shared" si="76"/>
        <v>1022.9921300000003</v>
      </c>
      <c r="V203" s="6">
        <f t="shared" si="77"/>
        <v>1139.2043800000001</v>
      </c>
      <c r="W203" s="6">
        <f t="shared" si="78"/>
        <v>0.2863486454362516</v>
      </c>
      <c r="X203" s="6">
        <f t="shared" si="79"/>
        <v>0.33764725634607295</v>
      </c>
      <c r="Y203" s="6">
        <f t="shared" si="80"/>
        <v>0.30063996981088054</v>
      </c>
      <c r="Z203" s="6">
        <f t="shared" si="81"/>
        <v>7902.492435025988</v>
      </c>
      <c r="AB203" s="6">
        <f>P203-D203</f>
        <v>5</v>
      </c>
      <c r="AC203" s="6">
        <f>Q203-E203</f>
        <v>-8</v>
      </c>
      <c r="AD203" s="6">
        <f>R203-F203</f>
        <v>-33</v>
      </c>
      <c r="AE203" s="6">
        <f>S203-G203</f>
        <v>-24</v>
      </c>
      <c r="AG203" s="10">
        <f t="shared" si="67"/>
        <v>7.0323488045007029E-3</v>
      </c>
      <c r="AH203" s="10">
        <f t="shared" si="64"/>
        <v>-6.1349693251533744E-3</v>
      </c>
      <c r="AI203" s="10">
        <f t="shared" si="65"/>
        <v>-3.0027297543221108E-2</v>
      </c>
      <c r="AJ203" s="10">
        <f t="shared" si="66"/>
        <v>-7.5877331647170405E-3</v>
      </c>
    </row>
    <row r="204" spans="1:36">
      <c r="A204" s="2">
        <v>34</v>
      </c>
      <c r="B204">
        <v>154178</v>
      </c>
      <c r="D204" s="6">
        <v>706</v>
      </c>
      <c r="E204" s="6">
        <v>1313</v>
      </c>
      <c r="F204" s="6">
        <v>1131</v>
      </c>
      <c r="G204" s="6">
        <v>3187</v>
      </c>
      <c r="H204" s="6">
        <f t="shared" si="68"/>
        <v>851.62148999999999</v>
      </c>
      <c r="I204" s="6">
        <f t="shared" si="69"/>
        <v>1015.3996400000001</v>
      </c>
      <c r="J204" s="6">
        <f t="shared" si="70"/>
        <v>1167.5772900000002</v>
      </c>
      <c r="K204" s="6">
        <f t="shared" si="71"/>
        <v>0.28063729434090984</v>
      </c>
      <c r="L204" s="6">
        <f t="shared" si="72"/>
        <v>0.33460758211295716</v>
      </c>
      <c r="M204" s="6">
        <f t="shared" si="73"/>
        <v>0.34516188577072415</v>
      </c>
      <c r="N204" s="6">
        <f t="shared" si="74"/>
        <v>8313.893593637953</v>
      </c>
      <c r="P204" s="6">
        <v>711</v>
      </c>
      <c r="Q204" s="6">
        <v>1304</v>
      </c>
      <c r="R204" s="6">
        <v>1099</v>
      </c>
      <c r="S204" s="6">
        <v>3162</v>
      </c>
      <c r="T204" s="6">
        <f t="shared" si="75"/>
        <v>867.56934999999999</v>
      </c>
      <c r="U204" s="6">
        <f t="shared" si="76"/>
        <v>1022.9921300000003</v>
      </c>
      <c r="V204" s="6">
        <f t="shared" si="77"/>
        <v>1139.2043800000001</v>
      </c>
      <c r="W204" s="6">
        <f t="shared" si="78"/>
        <v>0.2863486454362516</v>
      </c>
      <c r="X204" s="6">
        <f t="shared" si="79"/>
        <v>0.33764725634607295</v>
      </c>
      <c r="Y204" s="6">
        <f t="shared" si="80"/>
        <v>0.30063996981088054</v>
      </c>
      <c r="Z204" s="6">
        <f t="shared" si="81"/>
        <v>7902.492435025988</v>
      </c>
      <c r="AB204" s="6">
        <f>P204-D204</f>
        <v>5</v>
      </c>
      <c r="AC204" s="6">
        <f>Q204-E204</f>
        <v>-9</v>
      </c>
      <c r="AD204" s="6">
        <f>R204-F204</f>
        <v>-32</v>
      </c>
      <c r="AE204" s="6">
        <f>S204-G204</f>
        <v>-25</v>
      </c>
      <c r="AG204" s="10">
        <f t="shared" si="67"/>
        <v>7.0323488045007029E-3</v>
      </c>
      <c r="AH204" s="10">
        <f t="shared" si="64"/>
        <v>-6.9018404907975461E-3</v>
      </c>
      <c r="AI204" s="10">
        <f t="shared" si="65"/>
        <v>-2.9117379435850774E-2</v>
      </c>
      <c r="AJ204" s="10">
        <f t="shared" si="66"/>
        <v>-7.906388361796331E-3</v>
      </c>
    </row>
    <row r="205" spans="1:36">
      <c r="A205" s="2">
        <v>35</v>
      </c>
      <c r="B205">
        <v>154421</v>
      </c>
      <c r="D205" s="6">
        <v>706</v>
      </c>
      <c r="E205" s="6">
        <v>1313</v>
      </c>
      <c r="F205" s="6">
        <v>1132</v>
      </c>
      <c r="G205" s="6">
        <v>3187</v>
      </c>
      <c r="H205" s="6">
        <f t="shared" si="68"/>
        <v>850.66507999999999</v>
      </c>
      <c r="I205" s="6">
        <f t="shared" si="69"/>
        <v>1014.66773</v>
      </c>
      <c r="J205" s="6">
        <f t="shared" si="70"/>
        <v>1168.1406100000004</v>
      </c>
      <c r="K205" s="6">
        <f t="shared" si="71"/>
        <v>0.28042608660800461</v>
      </c>
      <c r="L205" s="6">
        <f t="shared" si="72"/>
        <v>0.33449039747973131</v>
      </c>
      <c r="M205" s="6">
        <f t="shared" si="73"/>
        <v>0.34685436495000083</v>
      </c>
      <c r="N205" s="6">
        <f t="shared" si="74"/>
        <v>8329.8433864784765</v>
      </c>
      <c r="P205" s="6">
        <v>711</v>
      </c>
      <c r="Q205" s="6">
        <v>1304</v>
      </c>
      <c r="R205" s="6">
        <v>1099</v>
      </c>
      <c r="S205" s="6">
        <v>3163</v>
      </c>
      <c r="T205" s="6">
        <f t="shared" si="75"/>
        <v>867.56934999999999</v>
      </c>
      <c r="U205" s="6">
        <f t="shared" si="76"/>
        <v>1022.9921300000003</v>
      </c>
      <c r="V205" s="6">
        <f t="shared" si="77"/>
        <v>1139.2043800000001</v>
      </c>
      <c r="W205" s="6">
        <f t="shared" si="78"/>
        <v>0.2863486454362516</v>
      </c>
      <c r="X205" s="6">
        <f t="shared" si="79"/>
        <v>0.33764725634607295</v>
      </c>
      <c r="Y205" s="6">
        <f t="shared" si="80"/>
        <v>0.30063996981088054</v>
      </c>
      <c r="Z205" s="6">
        <f t="shared" si="81"/>
        <v>7902.492435025988</v>
      </c>
      <c r="AB205" s="6">
        <f>P205-D205</f>
        <v>5</v>
      </c>
      <c r="AC205" s="6">
        <f>Q205-E205</f>
        <v>-9</v>
      </c>
      <c r="AD205" s="6">
        <f>R205-F205</f>
        <v>-33</v>
      </c>
      <c r="AE205" s="6">
        <f>S205-G205</f>
        <v>-24</v>
      </c>
      <c r="AG205" s="10">
        <f t="shared" si="67"/>
        <v>7.0323488045007029E-3</v>
      </c>
      <c r="AH205" s="10">
        <f t="shared" si="64"/>
        <v>-6.9018404907975461E-3</v>
      </c>
      <c r="AI205" s="10">
        <f t="shared" si="65"/>
        <v>-3.0027297543221108E-2</v>
      </c>
      <c r="AJ205" s="10">
        <f t="shared" si="66"/>
        <v>-7.5877331647170405E-3</v>
      </c>
    </row>
    <row r="206" spans="1:36">
      <c r="A206" s="2">
        <v>36</v>
      </c>
      <c r="B206">
        <v>154663</v>
      </c>
      <c r="D206" s="6">
        <v>706</v>
      </c>
      <c r="E206" s="6">
        <v>1313</v>
      </c>
      <c r="F206" s="6">
        <v>1132</v>
      </c>
      <c r="G206" s="6">
        <v>3187</v>
      </c>
      <c r="H206" s="6">
        <f t="shared" si="68"/>
        <v>850.66507999999999</v>
      </c>
      <c r="I206" s="6">
        <f t="shared" si="69"/>
        <v>1014.66773</v>
      </c>
      <c r="J206" s="6">
        <f t="shared" si="70"/>
        <v>1168.1406100000004</v>
      </c>
      <c r="K206" s="6">
        <f t="shared" si="71"/>
        <v>0.28042608660800461</v>
      </c>
      <c r="L206" s="6">
        <f t="shared" si="72"/>
        <v>0.33449039747973131</v>
      </c>
      <c r="M206" s="6">
        <f t="shared" si="73"/>
        <v>0.34685436495000083</v>
      </c>
      <c r="N206" s="6">
        <f t="shared" si="74"/>
        <v>8329.8433864784765</v>
      </c>
      <c r="P206" s="6">
        <v>711</v>
      </c>
      <c r="Q206" s="6">
        <v>1304</v>
      </c>
      <c r="R206" s="6">
        <v>1099</v>
      </c>
      <c r="S206" s="6">
        <v>3163</v>
      </c>
      <c r="T206" s="6">
        <f t="shared" si="75"/>
        <v>867.56934999999999</v>
      </c>
      <c r="U206" s="6">
        <f t="shared" si="76"/>
        <v>1022.9921300000003</v>
      </c>
      <c r="V206" s="6">
        <f t="shared" si="77"/>
        <v>1139.2043800000001</v>
      </c>
      <c r="W206" s="6">
        <f t="shared" si="78"/>
        <v>0.2863486454362516</v>
      </c>
      <c r="X206" s="6">
        <f t="shared" si="79"/>
        <v>0.33764725634607295</v>
      </c>
      <c r="Y206" s="6">
        <f t="shared" si="80"/>
        <v>0.30063996981088054</v>
      </c>
      <c r="Z206" s="6">
        <f t="shared" si="81"/>
        <v>7902.492435025988</v>
      </c>
      <c r="AB206" s="6">
        <f>P206-D206</f>
        <v>5</v>
      </c>
      <c r="AC206" s="6">
        <f>Q206-E206</f>
        <v>-9</v>
      </c>
      <c r="AD206" s="6">
        <f>R206-F206</f>
        <v>-33</v>
      </c>
      <c r="AE206" s="6">
        <f>S206-G206</f>
        <v>-24</v>
      </c>
      <c r="AG206" s="10">
        <f t="shared" si="67"/>
        <v>7.0323488045007029E-3</v>
      </c>
      <c r="AH206" s="10">
        <f t="shared" si="64"/>
        <v>-6.9018404907975461E-3</v>
      </c>
      <c r="AI206" s="10">
        <f t="shared" si="65"/>
        <v>-3.0027297543221108E-2</v>
      </c>
      <c r="AJ206" s="10">
        <f t="shared" si="66"/>
        <v>-7.5877331647170405E-3</v>
      </c>
    </row>
    <row r="207" spans="1:36">
      <c r="A207" s="2">
        <v>37</v>
      </c>
      <c r="B207">
        <v>154905</v>
      </c>
      <c r="D207" s="6">
        <v>706</v>
      </c>
      <c r="E207" s="6">
        <v>1313</v>
      </c>
      <c r="F207" s="6">
        <v>1131</v>
      </c>
      <c r="G207" s="6">
        <v>3187</v>
      </c>
      <c r="H207" s="6">
        <f t="shared" si="68"/>
        <v>851.62148999999999</v>
      </c>
      <c r="I207" s="6">
        <f t="shared" si="69"/>
        <v>1015.3996400000001</v>
      </c>
      <c r="J207" s="6">
        <f t="shared" si="70"/>
        <v>1167.5772900000002</v>
      </c>
      <c r="K207" s="6">
        <f t="shared" si="71"/>
        <v>0.28063729434090984</v>
      </c>
      <c r="L207" s="6">
        <f t="shared" si="72"/>
        <v>0.33460758211295716</v>
      </c>
      <c r="M207" s="6">
        <f t="shared" si="73"/>
        <v>0.34516188577072415</v>
      </c>
      <c r="N207" s="6">
        <f t="shared" si="74"/>
        <v>8313.893593637953</v>
      </c>
      <c r="P207" s="6">
        <v>711</v>
      </c>
      <c r="Q207" s="6">
        <v>1304</v>
      </c>
      <c r="R207" s="6">
        <v>1099</v>
      </c>
      <c r="S207" s="6">
        <v>3163</v>
      </c>
      <c r="T207" s="6">
        <f t="shared" si="75"/>
        <v>867.56934999999999</v>
      </c>
      <c r="U207" s="6">
        <f t="shared" si="76"/>
        <v>1022.9921300000003</v>
      </c>
      <c r="V207" s="6">
        <f t="shared" si="77"/>
        <v>1139.2043800000001</v>
      </c>
      <c r="W207" s="6">
        <f t="shared" si="78"/>
        <v>0.2863486454362516</v>
      </c>
      <c r="X207" s="6">
        <f t="shared" si="79"/>
        <v>0.33764725634607295</v>
      </c>
      <c r="Y207" s="6">
        <f t="shared" si="80"/>
        <v>0.30063996981088054</v>
      </c>
      <c r="Z207" s="6">
        <f t="shared" si="81"/>
        <v>7902.492435025988</v>
      </c>
      <c r="AB207" s="6">
        <f>P207-D207</f>
        <v>5</v>
      </c>
      <c r="AC207" s="6">
        <f>Q207-E207</f>
        <v>-9</v>
      </c>
      <c r="AD207" s="6">
        <f>R207-F207</f>
        <v>-32</v>
      </c>
      <c r="AE207" s="6">
        <f>S207-G207</f>
        <v>-24</v>
      </c>
      <c r="AG207" s="10">
        <f t="shared" si="67"/>
        <v>7.0323488045007029E-3</v>
      </c>
      <c r="AH207" s="10">
        <f t="shared" si="64"/>
        <v>-6.9018404907975461E-3</v>
      </c>
      <c r="AI207" s="10">
        <f t="shared" si="65"/>
        <v>-2.9117379435850774E-2</v>
      </c>
      <c r="AJ207" s="10">
        <f t="shared" si="66"/>
        <v>-7.5877331647170405E-3</v>
      </c>
    </row>
    <row r="208" spans="1:36">
      <c r="A208" s="2">
        <v>38</v>
      </c>
      <c r="B208">
        <v>155148</v>
      </c>
      <c r="D208" s="6">
        <v>707</v>
      </c>
      <c r="E208" s="6">
        <v>1313</v>
      </c>
      <c r="F208" s="6">
        <v>1132</v>
      </c>
      <c r="G208" s="6">
        <v>3187</v>
      </c>
      <c r="H208" s="6">
        <f t="shared" si="68"/>
        <v>850.52226000000019</v>
      </c>
      <c r="I208" s="6">
        <f t="shared" si="69"/>
        <v>1014.34307</v>
      </c>
      <c r="J208" s="6">
        <f t="shared" si="70"/>
        <v>1167.4585900000002</v>
      </c>
      <c r="K208" s="6">
        <f t="shared" si="71"/>
        <v>0.28048529195390187</v>
      </c>
      <c r="L208" s="6">
        <f t="shared" si="72"/>
        <v>0.33451013043487776</v>
      </c>
      <c r="M208" s="6">
        <f t="shared" si="73"/>
        <v>0.34641021358432034</v>
      </c>
      <c r="N208" s="6">
        <f t="shared" si="74"/>
        <v>8325.6555254351988</v>
      </c>
      <c r="P208" s="6">
        <v>711</v>
      </c>
      <c r="Q208" s="6">
        <v>1304</v>
      </c>
      <c r="R208" s="6">
        <v>1099</v>
      </c>
      <c r="S208" s="6">
        <v>3163</v>
      </c>
      <c r="T208" s="6">
        <f t="shared" si="75"/>
        <v>867.56934999999999</v>
      </c>
      <c r="U208" s="6">
        <f t="shared" si="76"/>
        <v>1022.9921300000003</v>
      </c>
      <c r="V208" s="6">
        <f t="shared" si="77"/>
        <v>1139.2043800000001</v>
      </c>
      <c r="W208" s="6">
        <f t="shared" si="78"/>
        <v>0.2863486454362516</v>
      </c>
      <c r="X208" s="6">
        <f t="shared" si="79"/>
        <v>0.33764725634607295</v>
      </c>
      <c r="Y208" s="6">
        <f t="shared" si="80"/>
        <v>0.30063996981088054</v>
      </c>
      <c r="Z208" s="6">
        <f t="shared" si="81"/>
        <v>7902.492435025988</v>
      </c>
      <c r="AB208" s="6">
        <f>P208-D208</f>
        <v>4</v>
      </c>
      <c r="AC208" s="6">
        <f>Q208-E208</f>
        <v>-9</v>
      </c>
      <c r="AD208" s="6">
        <f>R208-F208</f>
        <v>-33</v>
      </c>
      <c r="AE208" s="6">
        <f>S208-G208</f>
        <v>-24</v>
      </c>
      <c r="AG208" s="10">
        <f t="shared" si="67"/>
        <v>5.6258790436005627E-3</v>
      </c>
      <c r="AH208" s="10">
        <f t="shared" si="64"/>
        <v>-6.9018404907975461E-3</v>
      </c>
      <c r="AI208" s="10">
        <f t="shared" si="65"/>
        <v>-3.0027297543221108E-2</v>
      </c>
      <c r="AJ208" s="10">
        <f t="shared" si="66"/>
        <v>-7.5877331647170405E-3</v>
      </c>
    </row>
    <row r="209" spans="1:36">
      <c r="A209" s="2">
        <v>39</v>
      </c>
      <c r="B209">
        <v>155390</v>
      </c>
      <c r="D209" s="6">
        <v>707</v>
      </c>
      <c r="E209" s="6">
        <v>1313</v>
      </c>
      <c r="F209" s="6">
        <v>1132</v>
      </c>
      <c r="G209" s="6">
        <v>3188</v>
      </c>
      <c r="H209" s="6">
        <f t="shared" si="68"/>
        <v>850.52226000000019</v>
      </c>
      <c r="I209" s="6">
        <f t="shared" si="69"/>
        <v>1014.34307</v>
      </c>
      <c r="J209" s="6">
        <f t="shared" si="70"/>
        <v>1167.4585900000002</v>
      </c>
      <c r="K209" s="6">
        <f t="shared" si="71"/>
        <v>0.28048529195390187</v>
      </c>
      <c r="L209" s="6">
        <f t="shared" si="72"/>
        <v>0.33451013043487776</v>
      </c>
      <c r="M209" s="6">
        <f t="shared" si="73"/>
        <v>0.34641021358432034</v>
      </c>
      <c r="N209" s="6">
        <f t="shared" si="74"/>
        <v>8325.6555254351988</v>
      </c>
      <c r="P209" s="6">
        <v>711</v>
      </c>
      <c r="Q209" s="6">
        <v>1304</v>
      </c>
      <c r="R209" s="6">
        <v>1099</v>
      </c>
      <c r="S209" s="6">
        <v>3163</v>
      </c>
      <c r="T209" s="6">
        <f t="shared" si="75"/>
        <v>867.56934999999999</v>
      </c>
      <c r="U209" s="6">
        <f t="shared" si="76"/>
        <v>1022.9921300000003</v>
      </c>
      <c r="V209" s="6">
        <f t="shared" si="77"/>
        <v>1139.2043800000001</v>
      </c>
      <c r="W209" s="6">
        <f t="shared" si="78"/>
        <v>0.2863486454362516</v>
      </c>
      <c r="X209" s="6">
        <f t="shared" si="79"/>
        <v>0.33764725634607295</v>
      </c>
      <c r="Y209" s="6">
        <f t="shared" si="80"/>
        <v>0.30063996981088054</v>
      </c>
      <c r="Z209" s="6">
        <f t="shared" si="81"/>
        <v>7902.492435025988</v>
      </c>
      <c r="AB209" s="6">
        <f>P209-D209</f>
        <v>4</v>
      </c>
      <c r="AC209" s="6">
        <f>Q209-E209</f>
        <v>-9</v>
      </c>
      <c r="AD209" s="6">
        <f>R209-F209</f>
        <v>-33</v>
      </c>
      <c r="AE209" s="6">
        <f>S209-G209</f>
        <v>-25</v>
      </c>
      <c r="AG209" s="10">
        <f t="shared" si="67"/>
        <v>5.6258790436005627E-3</v>
      </c>
      <c r="AH209" s="10">
        <f t="shared" si="64"/>
        <v>-6.9018404907975461E-3</v>
      </c>
      <c r="AI209" s="10">
        <f t="shared" si="65"/>
        <v>-3.0027297543221108E-2</v>
      </c>
      <c r="AJ209" s="10">
        <f t="shared" si="66"/>
        <v>-7.9038887132469177E-3</v>
      </c>
    </row>
    <row r="210" spans="1:36">
      <c r="A210" s="2">
        <v>40</v>
      </c>
      <c r="B210">
        <v>155633</v>
      </c>
      <c r="D210" s="6">
        <v>707</v>
      </c>
      <c r="E210" s="6">
        <v>1313</v>
      </c>
      <c r="F210" s="6">
        <v>1132</v>
      </c>
      <c r="G210" s="6">
        <v>3188</v>
      </c>
      <c r="H210" s="6">
        <f t="shared" si="68"/>
        <v>850.52226000000019</v>
      </c>
      <c r="I210" s="6">
        <f t="shared" si="69"/>
        <v>1014.34307</v>
      </c>
      <c r="J210" s="6">
        <f t="shared" si="70"/>
        <v>1167.4585900000002</v>
      </c>
      <c r="K210" s="6">
        <f t="shared" si="71"/>
        <v>0.28048529195390187</v>
      </c>
      <c r="L210" s="6">
        <f t="shared" si="72"/>
        <v>0.33451013043487776</v>
      </c>
      <c r="M210" s="6">
        <f t="shared" si="73"/>
        <v>0.34641021358432034</v>
      </c>
      <c r="N210" s="6">
        <f t="shared" si="74"/>
        <v>8325.6555254351988</v>
      </c>
      <c r="P210" s="6">
        <v>711</v>
      </c>
      <c r="Q210" s="6">
        <v>1304</v>
      </c>
      <c r="R210" s="6">
        <v>1099</v>
      </c>
      <c r="S210" s="6">
        <v>3163</v>
      </c>
      <c r="T210" s="6">
        <f t="shared" si="75"/>
        <v>867.56934999999999</v>
      </c>
      <c r="U210" s="6">
        <f t="shared" si="76"/>
        <v>1022.9921300000003</v>
      </c>
      <c r="V210" s="6">
        <f t="shared" si="77"/>
        <v>1139.2043800000001</v>
      </c>
      <c r="W210" s="6">
        <f t="shared" si="78"/>
        <v>0.2863486454362516</v>
      </c>
      <c r="X210" s="6">
        <f t="shared" si="79"/>
        <v>0.33764725634607295</v>
      </c>
      <c r="Y210" s="6">
        <f t="shared" si="80"/>
        <v>0.30063996981088054</v>
      </c>
      <c r="Z210" s="6">
        <f t="shared" si="81"/>
        <v>7902.492435025988</v>
      </c>
      <c r="AB210" s="6">
        <f>P210-D210</f>
        <v>4</v>
      </c>
      <c r="AC210" s="6">
        <f>Q210-E210</f>
        <v>-9</v>
      </c>
      <c r="AD210" s="6">
        <f>R210-F210</f>
        <v>-33</v>
      </c>
      <c r="AE210" s="6">
        <f>S210-G210</f>
        <v>-25</v>
      </c>
      <c r="AG210" s="10">
        <f t="shared" si="67"/>
        <v>5.6258790436005627E-3</v>
      </c>
      <c r="AH210" s="10">
        <f t="shared" si="64"/>
        <v>-6.9018404907975461E-3</v>
      </c>
      <c r="AI210" s="10">
        <f t="shared" si="65"/>
        <v>-3.0027297543221108E-2</v>
      </c>
      <c r="AJ210" s="10">
        <f t="shared" si="66"/>
        <v>-7.9038887132469177E-3</v>
      </c>
    </row>
    <row r="211" spans="1:36">
      <c r="A211" s="2">
        <v>41</v>
      </c>
      <c r="B211">
        <v>155876</v>
      </c>
      <c r="D211" s="6">
        <v>706</v>
      </c>
      <c r="E211" s="6">
        <v>1313</v>
      </c>
      <c r="F211" s="6">
        <v>1132</v>
      </c>
      <c r="G211" s="6">
        <v>3187</v>
      </c>
      <c r="H211" s="6">
        <f t="shared" si="68"/>
        <v>850.66507999999999</v>
      </c>
      <c r="I211" s="6">
        <f t="shared" si="69"/>
        <v>1014.66773</v>
      </c>
      <c r="J211" s="6">
        <f t="shared" si="70"/>
        <v>1168.1406100000004</v>
      </c>
      <c r="K211" s="6">
        <f t="shared" si="71"/>
        <v>0.28042608660800461</v>
      </c>
      <c r="L211" s="6">
        <f t="shared" si="72"/>
        <v>0.33449039747973131</v>
      </c>
      <c r="M211" s="6">
        <f t="shared" si="73"/>
        <v>0.34685436495000083</v>
      </c>
      <c r="N211" s="6">
        <f t="shared" si="74"/>
        <v>8329.8433864784765</v>
      </c>
      <c r="P211" s="6">
        <v>711</v>
      </c>
      <c r="Q211" s="6">
        <v>1304</v>
      </c>
      <c r="R211" s="6">
        <v>1099</v>
      </c>
      <c r="S211" s="6">
        <v>3163</v>
      </c>
      <c r="T211" s="6">
        <f t="shared" si="75"/>
        <v>867.56934999999999</v>
      </c>
      <c r="U211" s="6">
        <f t="shared" si="76"/>
        <v>1022.9921300000003</v>
      </c>
      <c r="V211" s="6">
        <f t="shared" si="77"/>
        <v>1139.2043800000001</v>
      </c>
      <c r="W211" s="6">
        <f t="shared" si="78"/>
        <v>0.2863486454362516</v>
      </c>
      <c r="X211" s="6">
        <f t="shared" si="79"/>
        <v>0.33764725634607295</v>
      </c>
      <c r="Y211" s="6">
        <f t="shared" si="80"/>
        <v>0.30063996981088054</v>
      </c>
      <c r="Z211" s="6">
        <f t="shared" si="81"/>
        <v>7902.492435025988</v>
      </c>
      <c r="AB211" s="6">
        <f>P211-D211</f>
        <v>5</v>
      </c>
      <c r="AC211" s="6">
        <f>Q211-E211</f>
        <v>-9</v>
      </c>
      <c r="AD211" s="6">
        <f>R211-F211</f>
        <v>-33</v>
      </c>
      <c r="AE211" s="6">
        <f>S211-G211</f>
        <v>-24</v>
      </c>
      <c r="AG211" s="10">
        <f t="shared" si="67"/>
        <v>7.0323488045007029E-3</v>
      </c>
      <c r="AH211" s="10">
        <f t="shared" si="64"/>
        <v>-6.9018404907975461E-3</v>
      </c>
      <c r="AI211" s="10">
        <f t="shared" si="65"/>
        <v>-3.0027297543221108E-2</v>
      </c>
      <c r="AJ211" s="10">
        <f t="shared" si="66"/>
        <v>-7.5877331647170405E-3</v>
      </c>
    </row>
    <row r="212" spans="1:36">
      <c r="A212" s="2">
        <v>42</v>
      </c>
      <c r="B212">
        <v>156118</v>
      </c>
      <c r="D212" s="6">
        <v>707</v>
      </c>
      <c r="E212" s="6">
        <v>1313</v>
      </c>
      <c r="F212" s="6">
        <v>1132</v>
      </c>
      <c r="G212" s="6">
        <v>3188</v>
      </c>
      <c r="H212" s="6">
        <f t="shared" si="68"/>
        <v>850.52226000000019</v>
      </c>
      <c r="I212" s="6">
        <f t="shared" si="69"/>
        <v>1014.34307</v>
      </c>
      <c r="J212" s="6">
        <f t="shared" si="70"/>
        <v>1167.4585900000002</v>
      </c>
      <c r="K212" s="6">
        <f t="shared" si="71"/>
        <v>0.28048529195390187</v>
      </c>
      <c r="L212" s="6">
        <f t="shared" si="72"/>
        <v>0.33451013043487776</v>
      </c>
      <c r="M212" s="6">
        <f t="shared" si="73"/>
        <v>0.34641021358432034</v>
      </c>
      <c r="N212" s="6">
        <f t="shared" si="74"/>
        <v>8325.6555254351988</v>
      </c>
      <c r="P212" s="6">
        <v>711</v>
      </c>
      <c r="Q212" s="6">
        <v>1304</v>
      </c>
      <c r="R212" s="6">
        <v>1099</v>
      </c>
      <c r="S212" s="6">
        <v>3163</v>
      </c>
      <c r="T212" s="6">
        <f t="shared" si="75"/>
        <v>867.56934999999999</v>
      </c>
      <c r="U212" s="6">
        <f t="shared" si="76"/>
        <v>1022.9921300000003</v>
      </c>
      <c r="V212" s="6">
        <f t="shared" si="77"/>
        <v>1139.2043800000001</v>
      </c>
      <c r="W212" s="6">
        <f t="shared" si="78"/>
        <v>0.2863486454362516</v>
      </c>
      <c r="X212" s="6">
        <f t="shared" si="79"/>
        <v>0.33764725634607295</v>
      </c>
      <c r="Y212" s="6">
        <f t="shared" si="80"/>
        <v>0.30063996981088054</v>
      </c>
      <c r="Z212" s="6">
        <f t="shared" si="81"/>
        <v>7902.492435025988</v>
      </c>
      <c r="AB212" s="6">
        <f>P212-D212</f>
        <v>4</v>
      </c>
      <c r="AC212" s="6">
        <f>Q212-E212</f>
        <v>-9</v>
      </c>
      <c r="AD212" s="6">
        <f>R212-F212</f>
        <v>-33</v>
      </c>
      <c r="AE212" s="6">
        <f>S212-G212</f>
        <v>-25</v>
      </c>
      <c r="AG212" s="10">
        <f t="shared" si="67"/>
        <v>5.6258790436005627E-3</v>
      </c>
      <c r="AH212" s="10">
        <f t="shared" si="64"/>
        <v>-6.9018404907975461E-3</v>
      </c>
      <c r="AI212" s="10">
        <f t="shared" si="65"/>
        <v>-3.0027297543221108E-2</v>
      </c>
      <c r="AJ212" s="10">
        <f t="shared" si="66"/>
        <v>-7.9038887132469177E-3</v>
      </c>
    </row>
    <row r="213" spans="1:36">
      <c r="A213" s="2">
        <v>43</v>
      </c>
      <c r="B213">
        <v>156360</v>
      </c>
      <c r="D213" s="6">
        <v>707</v>
      </c>
      <c r="E213" s="6">
        <v>1313</v>
      </c>
      <c r="F213" s="6">
        <v>1132</v>
      </c>
      <c r="G213" s="6">
        <v>3188</v>
      </c>
      <c r="H213" s="6">
        <f t="shared" si="68"/>
        <v>850.52226000000019</v>
      </c>
      <c r="I213" s="6">
        <f t="shared" si="69"/>
        <v>1014.34307</v>
      </c>
      <c r="J213" s="6">
        <f t="shared" si="70"/>
        <v>1167.4585900000002</v>
      </c>
      <c r="K213" s="6">
        <f t="shared" si="71"/>
        <v>0.28048529195390187</v>
      </c>
      <c r="L213" s="6">
        <f t="shared" si="72"/>
        <v>0.33451013043487776</v>
      </c>
      <c r="M213" s="6">
        <f t="shared" si="73"/>
        <v>0.34641021358432034</v>
      </c>
      <c r="N213" s="6">
        <f t="shared" si="74"/>
        <v>8325.6555254351988</v>
      </c>
      <c r="P213" s="6">
        <v>711</v>
      </c>
      <c r="Q213" s="6">
        <v>1304</v>
      </c>
      <c r="R213" s="6">
        <v>1099</v>
      </c>
      <c r="S213" s="6">
        <v>3163</v>
      </c>
      <c r="T213" s="6">
        <f t="shared" si="75"/>
        <v>867.56934999999999</v>
      </c>
      <c r="U213" s="6">
        <f t="shared" si="76"/>
        <v>1022.9921300000003</v>
      </c>
      <c r="V213" s="6">
        <f t="shared" si="77"/>
        <v>1139.2043800000001</v>
      </c>
      <c r="W213" s="6">
        <f t="shared" si="78"/>
        <v>0.2863486454362516</v>
      </c>
      <c r="X213" s="6">
        <f t="shared" si="79"/>
        <v>0.33764725634607295</v>
      </c>
      <c r="Y213" s="6">
        <f t="shared" si="80"/>
        <v>0.30063996981088054</v>
      </c>
      <c r="Z213" s="6">
        <f t="shared" si="81"/>
        <v>7902.492435025988</v>
      </c>
      <c r="AB213" s="6">
        <f>P213-D213</f>
        <v>4</v>
      </c>
      <c r="AC213" s="6">
        <f>Q213-E213</f>
        <v>-9</v>
      </c>
      <c r="AD213" s="6">
        <f>R213-F213</f>
        <v>-33</v>
      </c>
      <c r="AE213" s="6">
        <f>S213-G213</f>
        <v>-25</v>
      </c>
      <c r="AG213" s="10">
        <f t="shared" si="67"/>
        <v>5.6258790436005627E-3</v>
      </c>
      <c r="AH213" s="10">
        <f t="shared" si="64"/>
        <v>-6.9018404907975461E-3</v>
      </c>
      <c r="AI213" s="10">
        <f t="shared" si="65"/>
        <v>-3.0027297543221108E-2</v>
      </c>
      <c r="AJ213" s="10">
        <f t="shared" si="66"/>
        <v>-7.9038887132469177E-3</v>
      </c>
    </row>
    <row r="214" spans="1:36">
      <c r="A214" s="2">
        <v>44</v>
      </c>
      <c r="B214">
        <v>156603</v>
      </c>
      <c r="D214" s="6">
        <v>706</v>
      </c>
      <c r="E214" s="6">
        <v>1313</v>
      </c>
      <c r="F214" s="6">
        <v>1132</v>
      </c>
      <c r="G214" s="6">
        <v>3188</v>
      </c>
      <c r="H214" s="6">
        <f t="shared" si="68"/>
        <v>850.66507999999999</v>
      </c>
      <c r="I214" s="6">
        <f t="shared" si="69"/>
        <v>1014.66773</v>
      </c>
      <c r="J214" s="6">
        <f t="shared" si="70"/>
        <v>1168.1406100000004</v>
      </c>
      <c r="K214" s="6">
        <f t="shared" si="71"/>
        <v>0.28042608660800461</v>
      </c>
      <c r="L214" s="6">
        <f t="shared" si="72"/>
        <v>0.33449039747973131</v>
      </c>
      <c r="M214" s="6">
        <f t="shared" si="73"/>
        <v>0.34685436495000083</v>
      </c>
      <c r="N214" s="6">
        <f t="shared" si="74"/>
        <v>8329.8433864784765</v>
      </c>
      <c r="P214" s="6">
        <v>711</v>
      </c>
      <c r="Q214" s="6">
        <v>1304</v>
      </c>
      <c r="R214" s="6">
        <v>1099</v>
      </c>
      <c r="S214" s="6">
        <v>3163</v>
      </c>
      <c r="T214" s="6">
        <f t="shared" si="75"/>
        <v>867.56934999999999</v>
      </c>
      <c r="U214" s="6">
        <f t="shared" si="76"/>
        <v>1022.9921300000003</v>
      </c>
      <c r="V214" s="6">
        <f t="shared" si="77"/>
        <v>1139.2043800000001</v>
      </c>
      <c r="W214" s="6">
        <f t="shared" si="78"/>
        <v>0.2863486454362516</v>
      </c>
      <c r="X214" s="6">
        <f t="shared" si="79"/>
        <v>0.33764725634607295</v>
      </c>
      <c r="Y214" s="6">
        <f t="shared" si="80"/>
        <v>0.30063996981088054</v>
      </c>
      <c r="Z214" s="6">
        <f t="shared" si="81"/>
        <v>7902.492435025988</v>
      </c>
      <c r="AB214" s="6">
        <f>P214-D214</f>
        <v>5</v>
      </c>
      <c r="AC214" s="6">
        <f>Q214-E214</f>
        <v>-9</v>
      </c>
      <c r="AD214" s="6">
        <f>R214-F214</f>
        <v>-33</v>
      </c>
      <c r="AE214" s="6">
        <f>S214-G214</f>
        <v>-25</v>
      </c>
      <c r="AG214" s="10">
        <f t="shared" si="67"/>
        <v>7.0323488045007029E-3</v>
      </c>
      <c r="AH214" s="10">
        <f t="shared" si="64"/>
        <v>-6.9018404907975461E-3</v>
      </c>
      <c r="AI214" s="10">
        <f t="shared" si="65"/>
        <v>-3.0027297543221108E-2</v>
      </c>
      <c r="AJ214" s="10">
        <f t="shared" si="66"/>
        <v>-7.9038887132469177E-3</v>
      </c>
    </row>
    <row r="215" spans="1:36">
      <c r="A215" s="2">
        <v>45</v>
      </c>
      <c r="B215">
        <v>156846</v>
      </c>
      <c r="D215" s="6">
        <v>707</v>
      </c>
      <c r="E215" s="6">
        <v>1313</v>
      </c>
      <c r="F215" s="6">
        <v>1132</v>
      </c>
      <c r="G215" s="6">
        <v>3188</v>
      </c>
      <c r="H215" s="6">
        <f t="shared" si="68"/>
        <v>850.52226000000019</v>
      </c>
      <c r="I215" s="6">
        <f t="shared" si="69"/>
        <v>1014.34307</v>
      </c>
      <c r="J215" s="6">
        <f t="shared" si="70"/>
        <v>1167.4585900000002</v>
      </c>
      <c r="K215" s="6">
        <f t="shared" si="71"/>
        <v>0.28048529195390187</v>
      </c>
      <c r="L215" s="6">
        <f t="shared" si="72"/>
        <v>0.33451013043487776</v>
      </c>
      <c r="M215" s="6">
        <f t="shared" si="73"/>
        <v>0.34641021358432034</v>
      </c>
      <c r="N215" s="6">
        <f t="shared" si="74"/>
        <v>8325.6555254351988</v>
      </c>
      <c r="P215" s="6">
        <v>711</v>
      </c>
      <c r="Q215" s="6">
        <v>1304</v>
      </c>
      <c r="R215" s="6">
        <v>1099</v>
      </c>
      <c r="S215" s="6">
        <v>3163</v>
      </c>
      <c r="T215" s="6">
        <f t="shared" si="75"/>
        <v>867.56934999999999</v>
      </c>
      <c r="U215" s="6">
        <f t="shared" si="76"/>
        <v>1022.9921300000003</v>
      </c>
      <c r="V215" s="6">
        <f t="shared" si="77"/>
        <v>1139.2043800000001</v>
      </c>
      <c r="W215" s="6">
        <f t="shared" si="78"/>
        <v>0.2863486454362516</v>
      </c>
      <c r="X215" s="6">
        <f t="shared" si="79"/>
        <v>0.33764725634607295</v>
      </c>
      <c r="Y215" s="6">
        <f t="shared" si="80"/>
        <v>0.30063996981088054</v>
      </c>
      <c r="Z215" s="6">
        <f t="shared" si="81"/>
        <v>7902.492435025988</v>
      </c>
      <c r="AB215" s="6">
        <f>P215-D215</f>
        <v>4</v>
      </c>
      <c r="AC215" s="6">
        <f>Q215-E215</f>
        <v>-9</v>
      </c>
      <c r="AD215" s="6">
        <f>R215-F215</f>
        <v>-33</v>
      </c>
      <c r="AE215" s="6">
        <f>S215-G215</f>
        <v>-25</v>
      </c>
      <c r="AG215" s="10">
        <f t="shared" si="67"/>
        <v>5.6258790436005627E-3</v>
      </c>
      <c r="AH215" s="10">
        <f t="shared" si="64"/>
        <v>-6.9018404907975461E-3</v>
      </c>
      <c r="AI215" s="10">
        <f t="shared" si="65"/>
        <v>-3.0027297543221108E-2</v>
      </c>
      <c r="AJ215" s="10">
        <f t="shared" si="66"/>
        <v>-7.9038887132469177E-3</v>
      </c>
    </row>
    <row r="216" spans="1:36">
      <c r="A216" s="2">
        <v>46</v>
      </c>
      <c r="B216">
        <v>157087</v>
      </c>
      <c r="D216" s="6">
        <v>707</v>
      </c>
      <c r="E216" s="6">
        <v>1313</v>
      </c>
      <c r="F216" s="6">
        <v>1132</v>
      </c>
      <c r="G216" s="6">
        <v>3188</v>
      </c>
      <c r="H216" s="6">
        <f t="shared" si="68"/>
        <v>850.52226000000019</v>
      </c>
      <c r="I216" s="6">
        <f t="shared" si="69"/>
        <v>1014.34307</v>
      </c>
      <c r="J216" s="6">
        <f t="shared" si="70"/>
        <v>1167.4585900000002</v>
      </c>
      <c r="K216" s="6">
        <f t="shared" si="71"/>
        <v>0.28048529195390187</v>
      </c>
      <c r="L216" s="6">
        <f t="shared" si="72"/>
        <v>0.33451013043487776</v>
      </c>
      <c r="M216" s="6">
        <f t="shared" si="73"/>
        <v>0.34641021358432034</v>
      </c>
      <c r="N216" s="6">
        <f t="shared" si="74"/>
        <v>8325.6555254351988</v>
      </c>
      <c r="P216" s="6">
        <v>711</v>
      </c>
      <c r="Q216" s="6">
        <v>1304</v>
      </c>
      <c r="R216" s="6">
        <v>1100</v>
      </c>
      <c r="S216" s="6">
        <v>3163</v>
      </c>
      <c r="T216" s="6">
        <f t="shared" si="75"/>
        <v>866.61293999999998</v>
      </c>
      <c r="U216" s="6">
        <f t="shared" si="76"/>
        <v>1022.2602200000002</v>
      </c>
      <c r="V216" s="6">
        <f t="shared" si="77"/>
        <v>1139.7677000000001</v>
      </c>
      <c r="W216" s="6">
        <f t="shared" si="78"/>
        <v>0.28613922219883142</v>
      </c>
      <c r="X216" s="6">
        <f t="shared" si="79"/>
        <v>0.33753101382908773</v>
      </c>
      <c r="Y216" s="6">
        <f t="shared" si="80"/>
        <v>0.30225051981018802</v>
      </c>
      <c r="Z216" s="6">
        <f t="shared" si="81"/>
        <v>7917.1015571144781</v>
      </c>
      <c r="AB216" s="6">
        <f>P216-D216</f>
        <v>4</v>
      </c>
      <c r="AC216" s="6">
        <f>Q216-E216</f>
        <v>-9</v>
      </c>
      <c r="AD216" s="6">
        <f>R216-F216</f>
        <v>-32</v>
      </c>
      <c r="AE216" s="6">
        <f>S216-G216</f>
        <v>-25</v>
      </c>
      <c r="AG216" s="10">
        <f t="shared" si="67"/>
        <v>5.6258790436005627E-3</v>
      </c>
      <c r="AH216" s="10">
        <f t="shared" si="64"/>
        <v>-6.9018404907975461E-3</v>
      </c>
      <c r="AI216" s="10">
        <f t="shared" si="65"/>
        <v>-2.9090909090909091E-2</v>
      </c>
      <c r="AJ216" s="10">
        <f t="shared" si="66"/>
        <v>-7.9038887132469177E-3</v>
      </c>
    </row>
    <row r="217" spans="1:36">
      <c r="A217" s="2">
        <v>47</v>
      </c>
      <c r="B217">
        <v>157330</v>
      </c>
      <c r="D217" s="6">
        <v>707</v>
      </c>
      <c r="E217" s="6">
        <v>1313</v>
      </c>
      <c r="F217" s="6">
        <v>1132</v>
      </c>
      <c r="G217" s="6">
        <v>3189</v>
      </c>
      <c r="H217" s="6">
        <f t="shared" si="68"/>
        <v>850.52226000000019</v>
      </c>
      <c r="I217" s="6">
        <f t="shared" si="69"/>
        <v>1014.34307</v>
      </c>
      <c r="J217" s="6">
        <f t="shared" si="70"/>
        <v>1167.4585900000002</v>
      </c>
      <c r="K217" s="6">
        <f t="shared" si="71"/>
        <v>0.28048529195390187</v>
      </c>
      <c r="L217" s="6">
        <f t="shared" si="72"/>
        <v>0.33451013043487776</v>
      </c>
      <c r="M217" s="6">
        <f t="shared" si="73"/>
        <v>0.34641021358432034</v>
      </c>
      <c r="N217" s="6">
        <f t="shared" si="74"/>
        <v>8325.6555254351988</v>
      </c>
      <c r="P217" s="6">
        <v>711</v>
      </c>
      <c r="Q217" s="6">
        <v>1304</v>
      </c>
      <c r="R217" s="6">
        <v>1099</v>
      </c>
      <c r="S217" s="6">
        <v>3164</v>
      </c>
      <c r="T217" s="6">
        <f t="shared" si="75"/>
        <v>867.56934999999999</v>
      </c>
      <c r="U217" s="6">
        <f t="shared" si="76"/>
        <v>1022.9921300000003</v>
      </c>
      <c r="V217" s="6">
        <f t="shared" si="77"/>
        <v>1139.2043800000001</v>
      </c>
      <c r="W217" s="6">
        <f t="shared" si="78"/>
        <v>0.2863486454362516</v>
      </c>
      <c r="X217" s="6">
        <f t="shared" si="79"/>
        <v>0.33764725634607295</v>
      </c>
      <c r="Y217" s="6">
        <f t="shared" si="80"/>
        <v>0.30063996981088054</v>
      </c>
      <c r="Z217" s="6">
        <f t="shared" si="81"/>
        <v>7902.492435025988</v>
      </c>
      <c r="AB217" s="6">
        <f>P217-D217</f>
        <v>4</v>
      </c>
      <c r="AC217" s="6">
        <f>Q217-E217</f>
        <v>-9</v>
      </c>
      <c r="AD217" s="6">
        <f>R217-F217</f>
        <v>-33</v>
      </c>
      <c r="AE217" s="6">
        <f>S217-G217</f>
        <v>-25</v>
      </c>
      <c r="AG217" s="10">
        <f t="shared" si="67"/>
        <v>5.6258790436005627E-3</v>
      </c>
      <c r="AH217" s="10">
        <f t="shared" si="64"/>
        <v>-6.9018404907975461E-3</v>
      </c>
      <c r="AI217" s="10">
        <f t="shared" si="65"/>
        <v>-3.0027297543221108E-2</v>
      </c>
      <c r="AJ217" s="10">
        <f t="shared" si="66"/>
        <v>-7.9013906447534758E-3</v>
      </c>
    </row>
    <row r="218" spans="1:36">
      <c r="A218" s="2">
        <v>48</v>
      </c>
      <c r="B218">
        <v>157573</v>
      </c>
      <c r="D218" s="6">
        <v>707</v>
      </c>
      <c r="E218" s="6">
        <v>1313</v>
      </c>
      <c r="F218" s="6">
        <v>1132</v>
      </c>
      <c r="G218" s="6">
        <v>3188</v>
      </c>
      <c r="H218" s="6">
        <f t="shared" si="68"/>
        <v>850.52226000000019</v>
      </c>
      <c r="I218" s="6">
        <f t="shared" si="69"/>
        <v>1014.34307</v>
      </c>
      <c r="J218" s="6">
        <f t="shared" si="70"/>
        <v>1167.4585900000002</v>
      </c>
      <c r="K218" s="6">
        <f t="shared" si="71"/>
        <v>0.28048529195390187</v>
      </c>
      <c r="L218" s="6">
        <f t="shared" si="72"/>
        <v>0.33451013043487776</v>
      </c>
      <c r="M218" s="6">
        <f t="shared" si="73"/>
        <v>0.34641021358432034</v>
      </c>
      <c r="N218" s="6">
        <f t="shared" si="74"/>
        <v>8325.6555254351988</v>
      </c>
      <c r="P218" s="6">
        <v>711</v>
      </c>
      <c r="Q218" s="6">
        <v>1304</v>
      </c>
      <c r="R218" s="6">
        <v>1100</v>
      </c>
      <c r="S218" s="6">
        <v>3164</v>
      </c>
      <c r="T218" s="6">
        <f t="shared" si="75"/>
        <v>866.61293999999998</v>
      </c>
      <c r="U218" s="6">
        <f t="shared" si="76"/>
        <v>1022.2602200000002</v>
      </c>
      <c r="V218" s="6">
        <f t="shared" si="77"/>
        <v>1139.7677000000001</v>
      </c>
      <c r="W218" s="6">
        <f t="shared" si="78"/>
        <v>0.28613922219883142</v>
      </c>
      <c r="X218" s="6">
        <f t="shared" si="79"/>
        <v>0.33753101382908773</v>
      </c>
      <c r="Y218" s="6">
        <f t="shared" si="80"/>
        <v>0.30225051981018802</v>
      </c>
      <c r="Z218" s="6">
        <f t="shared" si="81"/>
        <v>7917.1015571144781</v>
      </c>
      <c r="AB218" s="6">
        <f>P218-D218</f>
        <v>4</v>
      </c>
      <c r="AC218" s="6">
        <f>Q218-E218</f>
        <v>-9</v>
      </c>
      <c r="AD218" s="6">
        <f>R218-F218</f>
        <v>-32</v>
      </c>
      <c r="AE218" s="6">
        <f>S218-G218</f>
        <v>-24</v>
      </c>
      <c r="AG218" s="10">
        <f t="shared" si="67"/>
        <v>5.6258790436005627E-3</v>
      </c>
      <c r="AH218" s="10">
        <f t="shared" si="64"/>
        <v>-6.9018404907975461E-3</v>
      </c>
      <c r="AI218" s="10">
        <f t="shared" si="65"/>
        <v>-2.9090909090909091E-2</v>
      </c>
      <c r="AJ218" s="10">
        <f t="shared" si="66"/>
        <v>-7.5853350189633373E-3</v>
      </c>
    </row>
    <row r="219" spans="1:36">
      <c r="A219" s="2">
        <v>49</v>
      </c>
      <c r="B219">
        <v>157815</v>
      </c>
      <c r="D219" s="6">
        <v>707</v>
      </c>
      <c r="E219" s="6">
        <v>1313</v>
      </c>
      <c r="F219" s="6">
        <v>1132</v>
      </c>
      <c r="G219" s="6">
        <v>3189</v>
      </c>
      <c r="H219" s="6">
        <f t="shared" si="68"/>
        <v>850.52226000000019</v>
      </c>
      <c r="I219" s="6">
        <f t="shared" si="69"/>
        <v>1014.34307</v>
      </c>
      <c r="J219" s="6">
        <f t="shared" si="70"/>
        <v>1167.4585900000002</v>
      </c>
      <c r="K219" s="6">
        <f t="shared" si="71"/>
        <v>0.28048529195390187</v>
      </c>
      <c r="L219" s="6">
        <f t="shared" si="72"/>
        <v>0.33451013043487776</v>
      </c>
      <c r="M219" s="6">
        <f t="shared" si="73"/>
        <v>0.34641021358432034</v>
      </c>
      <c r="N219" s="6">
        <f t="shared" si="74"/>
        <v>8325.6555254351988</v>
      </c>
      <c r="P219" s="6">
        <v>711</v>
      </c>
      <c r="Q219" s="6">
        <v>1304</v>
      </c>
      <c r="R219" s="6">
        <v>1099</v>
      </c>
      <c r="S219" s="6">
        <v>3164</v>
      </c>
      <c r="T219" s="6">
        <f t="shared" si="75"/>
        <v>867.56934999999999</v>
      </c>
      <c r="U219" s="6">
        <f t="shared" si="76"/>
        <v>1022.9921300000003</v>
      </c>
      <c r="V219" s="6">
        <f t="shared" si="77"/>
        <v>1139.2043800000001</v>
      </c>
      <c r="W219" s="6">
        <f t="shared" si="78"/>
        <v>0.2863486454362516</v>
      </c>
      <c r="X219" s="6">
        <f t="shared" si="79"/>
        <v>0.33764725634607295</v>
      </c>
      <c r="Y219" s="6">
        <f t="shared" si="80"/>
        <v>0.30063996981088054</v>
      </c>
      <c r="Z219" s="6">
        <f t="shared" si="81"/>
        <v>7902.492435025988</v>
      </c>
      <c r="AB219" s="6">
        <f>P219-D219</f>
        <v>4</v>
      </c>
      <c r="AC219" s="6">
        <f>Q219-E219</f>
        <v>-9</v>
      </c>
      <c r="AD219" s="6">
        <f>R219-F219</f>
        <v>-33</v>
      </c>
      <c r="AE219" s="6">
        <f>S219-G219</f>
        <v>-25</v>
      </c>
      <c r="AG219" s="10">
        <f t="shared" si="67"/>
        <v>5.6258790436005627E-3</v>
      </c>
      <c r="AH219" s="10">
        <f t="shared" si="64"/>
        <v>-6.9018404907975461E-3</v>
      </c>
      <c r="AI219" s="10">
        <f t="shared" si="65"/>
        <v>-3.0027297543221108E-2</v>
      </c>
      <c r="AJ219" s="10">
        <f t="shared" si="66"/>
        <v>-7.9013906447534758E-3</v>
      </c>
    </row>
    <row r="221" spans="1:36">
      <c r="A221" t="s">
        <v>14</v>
      </c>
    </row>
    <row r="223" spans="1:36">
      <c r="A223" s="2">
        <v>0</v>
      </c>
      <c r="B223">
        <v>170032</v>
      </c>
      <c r="D223" s="6">
        <v>674</v>
      </c>
      <c r="E223" s="6">
        <v>1243</v>
      </c>
      <c r="F223" s="6">
        <v>1071</v>
      </c>
      <c r="G223" s="6">
        <v>3023</v>
      </c>
      <c r="H223" s="6">
        <f xml:space="preserve"> -0.14282*D223 + 1.54924*E223 - 0.95641*F223</f>
        <v>805.12952999999993</v>
      </c>
      <c r="I223" s="6">
        <f>-0.32466*D223 + 1.57837*E223 - 0.73191*F223</f>
        <v>959.21745999999996</v>
      </c>
      <c r="J223" s="6">
        <f>-0.68202*D223 + 0.77073*E223 + 0.56332*F223</f>
        <v>1101.6516300000001</v>
      </c>
      <c r="K223" s="6">
        <f>H223/(H223+I223+J223)</f>
        <v>0.2809246049113589</v>
      </c>
      <c r="L223" s="6">
        <f>I223/(H223+I223+J223)</f>
        <v>0.33468873756819878</v>
      </c>
      <c r="M223" s="6">
        <f>(K223 - 0.332) / (0.1858 - L223)</f>
        <v>0.34304404700352792</v>
      </c>
      <c r="N223" s="6">
        <f xml:space="preserve"> 449 * M223^3 + 3525 * M223^2 + 6823.3 * M223 + 5520.33</f>
        <v>8293.9674407288967</v>
      </c>
      <c r="P223" s="6">
        <v>681</v>
      </c>
      <c r="Q223" s="6">
        <v>1244</v>
      </c>
      <c r="R223" s="6">
        <v>1047</v>
      </c>
      <c r="S223" s="6">
        <v>3020</v>
      </c>
      <c r="T223" s="6">
        <f xml:space="preserve"> -0.14282*P223 + 1.54924*Q223 - 0.95641*R223</f>
        <v>828.6328699999998</v>
      </c>
      <c r="U223" s="6">
        <f>-0.32466*P223 + 1.57837*Q223 - 0.73191*R223</f>
        <v>976.08905000000016</v>
      </c>
      <c r="V223" s="6">
        <f>-0.68202*P223 + 0.77073*Q223 + 0.56332*R223</f>
        <v>1084.1285400000002</v>
      </c>
      <c r="W223" s="6">
        <f>T223/(T223+U223+V223)</f>
        <v>0.28683827061093353</v>
      </c>
      <c r="X223" s="6">
        <f>U223/(T223+U223+V223)</f>
        <v>0.33788147344947722</v>
      </c>
      <c r="Y223" s="6">
        <f>(W223 - 0.332) / (0.1858 - X223)</f>
        <v>0.2969574686825322</v>
      </c>
      <c r="Z223" s="6">
        <f xml:space="preserve"> 449 * Y223^3 + 3525 * Y223^2 + 6823.3 * Y223 + 5520.33</f>
        <v>7869.1654552737054</v>
      </c>
      <c r="AB223" s="6">
        <f>P223-D223</f>
        <v>7</v>
      </c>
      <c r="AC223" s="6">
        <f>Q223-E223</f>
        <v>1</v>
      </c>
      <c r="AD223" s="6">
        <f>R223-F223</f>
        <v>-24</v>
      </c>
      <c r="AE223" s="6">
        <f>S223-G223</f>
        <v>-3</v>
      </c>
      <c r="AG223" s="10">
        <f>(P223-D223)/P223</f>
        <v>1.0279001468428781E-2</v>
      </c>
      <c r="AH223" s="10">
        <f t="shared" ref="AH223:AH272" si="82">(Q223-E223)/Q223</f>
        <v>8.0385852090032153E-4</v>
      </c>
      <c r="AI223" s="10">
        <f t="shared" ref="AI223:AI272" si="83">(R223-F223)/R223</f>
        <v>-2.2922636103151862E-2</v>
      </c>
      <c r="AJ223" s="10">
        <f t="shared" ref="AJ223:AJ272" si="84">(S223-G223)/S223</f>
        <v>-9.9337748344370861E-4</v>
      </c>
    </row>
    <row r="224" spans="1:36">
      <c r="A224" s="2">
        <v>1</v>
      </c>
      <c r="B224">
        <v>170272</v>
      </c>
      <c r="D224" s="6">
        <v>674</v>
      </c>
      <c r="E224" s="6">
        <v>1243</v>
      </c>
      <c r="F224" s="6">
        <v>1070</v>
      </c>
      <c r="G224" s="6">
        <v>3023</v>
      </c>
      <c r="H224" s="6">
        <f xml:space="preserve"> -0.14282*D224 + 1.54924*E224 - 0.95641*F224</f>
        <v>806.08593999999994</v>
      </c>
      <c r="I224" s="6">
        <f>-0.32466*D224 + 1.57837*E224 - 0.73191*F224</f>
        <v>959.94936999999993</v>
      </c>
      <c r="J224" s="6">
        <f>-0.68202*D224 + 0.77073*E224 + 0.56332*F224</f>
        <v>1101.0883100000001</v>
      </c>
      <c r="K224" s="6">
        <f>H224/(H224+I224+J224)</f>
        <v>0.2811479541297211</v>
      </c>
      <c r="L224" s="6">
        <f>I224/(H224+I224+J224)</f>
        <v>0.33481268938100406</v>
      </c>
      <c r="M224" s="6">
        <f>(K224 - 0.332) / (0.1858 - L224)</f>
        <v>0.34125983553157363</v>
      </c>
      <c r="N224" s="6">
        <f xml:space="preserve"> 449 * M224^3 + 3525 * M224^2 + 6823.3 * M224 + 5520.33</f>
        <v>8277.2080532000491</v>
      </c>
      <c r="P224" s="6">
        <v>681</v>
      </c>
      <c r="Q224" s="6">
        <v>1244</v>
      </c>
      <c r="R224" s="6">
        <v>1047</v>
      </c>
      <c r="S224" s="6">
        <v>3019</v>
      </c>
      <c r="T224" s="6">
        <f xml:space="preserve"> -0.14282*P224 + 1.54924*Q224 - 0.95641*R224</f>
        <v>828.6328699999998</v>
      </c>
      <c r="U224" s="6">
        <f>-0.32466*P224 + 1.57837*Q224 - 0.73191*R224</f>
        <v>976.08905000000016</v>
      </c>
      <c r="V224" s="6">
        <f>-0.68202*P224 + 0.77073*Q224 + 0.56332*R224</f>
        <v>1084.1285400000002</v>
      </c>
      <c r="W224" s="6">
        <f>T224/(T224+U224+V224)</f>
        <v>0.28683827061093353</v>
      </c>
      <c r="X224" s="6">
        <f>U224/(T224+U224+V224)</f>
        <v>0.33788147344947722</v>
      </c>
      <c r="Y224" s="6">
        <f>(W224 - 0.332) / (0.1858 - X224)</f>
        <v>0.2969574686825322</v>
      </c>
      <c r="Z224" s="6">
        <f xml:space="preserve"> 449 * Y224^3 + 3525 * Y224^2 + 6823.3 * Y224 + 5520.33</f>
        <v>7869.1654552737054</v>
      </c>
      <c r="AB224" s="6">
        <f>P224-D224</f>
        <v>7</v>
      </c>
      <c r="AC224" s="6">
        <f>Q224-E224</f>
        <v>1</v>
      </c>
      <c r="AD224" s="6">
        <f>R224-F224</f>
        <v>-23</v>
      </c>
      <c r="AE224" s="6">
        <f>S224-G224</f>
        <v>-4</v>
      </c>
      <c r="AG224" s="10">
        <f t="shared" ref="AG224:AG272" si="85">(P224-D224)/P224</f>
        <v>1.0279001468428781E-2</v>
      </c>
      <c r="AH224" s="10">
        <f t="shared" si="82"/>
        <v>8.0385852090032153E-4</v>
      </c>
      <c r="AI224" s="10">
        <f t="shared" si="83"/>
        <v>-2.1967526265520534E-2</v>
      </c>
      <c r="AJ224" s="10">
        <f t="shared" si="84"/>
        <v>-1.3249420337860219E-3</v>
      </c>
    </row>
    <row r="225" spans="1:36">
      <c r="A225" s="2">
        <v>2</v>
      </c>
      <c r="B225">
        <v>170514</v>
      </c>
      <c r="D225" s="6">
        <v>674</v>
      </c>
      <c r="E225" s="6">
        <v>1243</v>
      </c>
      <c r="F225" s="6">
        <v>1071</v>
      </c>
      <c r="G225" s="6">
        <v>3023</v>
      </c>
      <c r="H225" s="6">
        <f t="shared" ref="H225:H272" si="86" xml:space="preserve"> -0.14282*D225 + 1.54924*E225 - 0.95641*F225</f>
        <v>805.12952999999993</v>
      </c>
      <c r="I225" s="6">
        <f t="shared" ref="I225:I272" si="87">-0.32466*D225 + 1.57837*E225 - 0.73191*F225</f>
        <v>959.21745999999996</v>
      </c>
      <c r="J225" s="6">
        <f t="shared" ref="J225:J272" si="88">-0.68202*D225 + 0.77073*E225 + 0.56332*F225</f>
        <v>1101.6516300000001</v>
      </c>
      <c r="K225" s="6">
        <f t="shared" ref="K225:K272" si="89">H225/(H225+I225+J225)</f>
        <v>0.2809246049113589</v>
      </c>
      <c r="L225" s="6">
        <f t="shared" ref="L225:L272" si="90">I225/(H225+I225+J225)</f>
        <v>0.33468873756819878</v>
      </c>
      <c r="M225" s="6">
        <f t="shared" ref="M225:M272" si="91">(K225 - 0.332) / (0.1858 - L225)</f>
        <v>0.34304404700352792</v>
      </c>
      <c r="N225" s="6">
        <f t="shared" ref="N225:N272" si="92" xml:space="preserve"> 449 * M225^3 + 3525 * M225^2 + 6823.3 * M225 + 5520.33</f>
        <v>8293.9674407288967</v>
      </c>
      <c r="P225" s="6">
        <v>681</v>
      </c>
      <c r="Q225" s="6">
        <v>1244</v>
      </c>
      <c r="R225" s="6">
        <v>1047</v>
      </c>
      <c r="S225" s="6">
        <v>3020</v>
      </c>
      <c r="T225" s="6">
        <f t="shared" ref="T225:T272" si="93" xml:space="preserve"> -0.14282*P225 + 1.54924*Q225 - 0.95641*R225</f>
        <v>828.6328699999998</v>
      </c>
      <c r="U225" s="6">
        <f t="shared" ref="U225:U272" si="94">-0.32466*P225 + 1.57837*Q225 - 0.73191*R225</f>
        <v>976.08905000000016</v>
      </c>
      <c r="V225" s="6">
        <f t="shared" ref="V225:V272" si="95">-0.68202*P225 + 0.77073*Q225 + 0.56332*R225</f>
        <v>1084.1285400000002</v>
      </c>
      <c r="W225" s="6">
        <f t="shared" ref="W225:W272" si="96">T225/(T225+U225+V225)</f>
        <v>0.28683827061093353</v>
      </c>
      <c r="X225" s="6">
        <f t="shared" ref="X225:X272" si="97">U225/(T225+U225+V225)</f>
        <v>0.33788147344947722</v>
      </c>
      <c r="Y225" s="6">
        <f t="shared" ref="Y225:Y272" si="98">(W225 - 0.332) / (0.1858 - X225)</f>
        <v>0.2969574686825322</v>
      </c>
      <c r="Z225" s="6">
        <f t="shared" ref="Z225:Z272" si="99" xml:space="preserve"> 449 * Y225^3 + 3525 * Y225^2 + 6823.3 * Y225 + 5520.33</f>
        <v>7869.1654552737054</v>
      </c>
      <c r="AB225" s="6">
        <f>P225-D225</f>
        <v>7</v>
      </c>
      <c r="AC225" s="6">
        <f>Q225-E225</f>
        <v>1</v>
      </c>
      <c r="AD225" s="6">
        <f>R225-F225</f>
        <v>-24</v>
      </c>
      <c r="AE225" s="6">
        <f>S225-G225</f>
        <v>-3</v>
      </c>
      <c r="AG225" s="10">
        <f t="shared" si="85"/>
        <v>1.0279001468428781E-2</v>
      </c>
      <c r="AH225" s="10">
        <f t="shared" si="82"/>
        <v>8.0385852090032153E-4</v>
      </c>
      <c r="AI225" s="10">
        <f t="shared" si="83"/>
        <v>-2.2922636103151862E-2</v>
      </c>
      <c r="AJ225" s="10">
        <f t="shared" si="84"/>
        <v>-9.9337748344370861E-4</v>
      </c>
    </row>
    <row r="226" spans="1:36">
      <c r="A226" s="2">
        <v>3</v>
      </c>
      <c r="B226">
        <v>170756</v>
      </c>
      <c r="D226" s="6">
        <v>674</v>
      </c>
      <c r="E226" s="6">
        <v>1243</v>
      </c>
      <c r="F226" s="6">
        <v>1071</v>
      </c>
      <c r="G226" s="6">
        <v>3024</v>
      </c>
      <c r="H226" s="6">
        <f t="shared" si="86"/>
        <v>805.12952999999993</v>
      </c>
      <c r="I226" s="6">
        <f t="shared" si="87"/>
        <v>959.21745999999996</v>
      </c>
      <c r="J226" s="6">
        <f t="shared" si="88"/>
        <v>1101.6516300000001</v>
      </c>
      <c r="K226" s="6">
        <f t="shared" si="89"/>
        <v>0.2809246049113589</v>
      </c>
      <c r="L226" s="6">
        <f t="shared" si="90"/>
        <v>0.33468873756819878</v>
      </c>
      <c r="M226" s="6">
        <f t="shared" si="91"/>
        <v>0.34304404700352792</v>
      </c>
      <c r="N226" s="6">
        <f t="shared" si="92"/>
        <v>8293.9674407288967</v>
      </c>
      <c r="P226" s="6">
        <v>681</v>
      </c>
      <c r="Q226" s="6">
        <v>1244</v>
      </c>
      <c r="R226" s="6">
        <v>1047</v>
      </c>
      <c r="S226" s="6">
        <v>3020</v>
      </c>
      <c r="T226" s="6">
        <f t="shared" si="93"/>
        <v>828.6328699999998</v>
      </c>
      <c r="U226" s="6">
        <f t="shared" si="94"/>
        <v>976.08905000000016</v>
      </c>
      <c r="V226" s="6">
        <f t="shared" si="95"/>
        <v>1084.1285400000002</v>
      </c>
      <c r="W226" s="6">
        <f t="shared" si="96"/>
        <v>0.28683827061093353</v>
      </c>
      <c r="X226" s="6">
        <f t="shared" si="97"/>
        <v>0.33788147344947722</v>
      </c>
      <c r="Y226" s="6">
        <f t="shared" si="98"/>
        <v>0.2969574686825322</v>
      </c>
      <c r="Z226" s="6">
        <f t="shared" si="99"/>
        <v>7869.1654552737054</v>
      </c>
      <c r="AB226" s="6">
        <f>P226-D226</f>
        <v>7</v>
      </c>
      <c r="AC226" s="6">
        <f>Q226-E226</f>
        <v>1</v>
      </c>
      <c r="AD226" s="6">
        <f>R226-F226</f>
        <v>-24</v>
      </c>
      <c r="AE226" s="6">
        <f>S226-G226</f>
        <v>-4</v>
      </c>
      <c r="AG226" s="10">
        <f t="shared" si="85"/>
        <v>1.0279001468428781E-2</v>
      </c>
      <c r="AH226" s="10">
        <f t="shared" si="82"/>
        <v>8.0385852090032153E-4</v>
      </c>
      <c r="AI226" s="10">
        <f t="shared" si="83"/>
        <v>-2.2922636103151862E-2</v>
      </c>
      <c r="AJ226" s="10">
        <f t="shared" si="84"/>
        <v>-1.3245033112582781E-3</v>
      </c>
    </row>
    <row r="227" spans="1:36">
      <c r="A227" s="2">
        <v>4</v>
      </c>
      <c r="B227">
        <v>170996</v>
      </c>
      <c r="D227" s="6">
        <v>674</v>
      </c>
      <c r="E227" s="6">
        <v>1243</v>
      </c>
      <c r="F227" s="6">
        <v>1071</v>
      </c>
      <c r="G227" s="6">
        <v>3024</v>
      </c>
      <c r="H227" s="6">
        <f t="shared" si="86"/>
        <v>805.12952999999993</v>
      </c>
      <c r="I227" s="6">
        <f t="shared" si="87"/>
        <v>959.21745999999996</v>
      </c>
      <c r="J227" s="6">
        <f t="shared" si="88"/>
        <v>1101.6516300000001</v>
      </c>
      <c r="K227" s="6">
        <f t="shared" si="89"/>
        <v>0.2809246049113589</v>
      </c>
      <c r="L227" s="6">
        <f t="shared" si="90"/>
        <v>0.33468873756819878</v>
      </c>
      <c r="M227" s="6">
        <f t="shared" si="91"/>
        <v>0.34304404700352792</v>
      </c>
      <c r="N227" s="6">
        <f t="shared" si="92"/>
        <v>8293.9674407288967</v>
      </c>
      <c r="P227" s="6">
        <v>681</v>
      </c>
      <c r="Q227" s="6">
        <v>1244</v>
      </c>
      <c r="R227" s="6">
        <v>1047</v>
      </c>
      <c r="S227" s="6">
        <v>3021</v>
      </c>
      <c r="T227" s="6">
        <f t="shared" si="93"/>
        <v>828.6328699999998</v>
      </c>
      <c r="U227" s="6">
        <f t="shared" si="94"/>
        <v>976.08905000000016</v>
      </c>
      <c r="V227" s="6">
        <f t="shared" si="95"/>
        <v>1084.1285400000002</v>
      </c>
      <c r="W227" s="6">
        <f t="shared" si="96"/>
        <v>0.28683827061093353</v>
      </c>
      <c r="X227" s="6">
        <f t="shared" si="97"/>
        <v>0.33788147344947722</v>
      </c>
      <c r="Y227" s="6">
        <f t="shared" si="98"/>
        <v>0.2969574686825322</v>
      </c>
      <c r="Z227" s="6">
        <f t="shared" si="99"/>
        <v>7869.1654552737054</v>
      </c>
      <c r="AB227" s="6">
        <f>P227-D227</f>
        <v>7</v>
      </c>
      <c r="AC227" s="6">
        <f>Q227-E227</f>
        <v>1</v>
      </c>
      <c r="AD227" s="6">
        <f>R227-F227</f>
        <v>-24</v>
      </c>
      <c r="AE227" s="6">
        <f>S227-G227</f>
        <v>-3</v>
      </c>
      <c r="AG227" s="10">
        <f t="shared" si="85"/>
        <v>1.0279001468428781E-2</v>
      </c>
      <c r="AH227" s="10">
        <f t="shared" si="82"/>
        <v>8.0385852090032153E-4</v>
      </c>
      <c r="AI227" s="10">
        <f t="shared" si="83"/>
        <v>-2.2922636103151862E-2</v>
      </c>
      <c r="AJ227" s="10">
        <f t="shared" si="84"/>
        <v>-9.930486593843098E-4</v>
      </c>
    </row>
    <row r="228" spans="1:36">
      <c r="A228" s="2">
        <v>5</v>
      </c>
      <c r="B228">
        <v>171238</v>
      </c>
      <c r="D228" s="6">
        <v>674</v>
      </c>
      <c r="E228" s="6">
        <v>1243</v>
      </c>
      <c r="F228" s="6">
        <v>1071</v>
      </c>
      <c r="G228" s="6">
        <v>3024</v>
      </c>
      <c r="H228" s="6">
        <f t="shared" si="86"/>
        <v>805.12952999999993</v>
      </c>
      <c r="I228" s="6">
        <f t="shared" si="87"/>
        <v>959.21745999999996</v>
      </c>
      <c r="J228" s="6">
        <f t="shared" si="88"/>
        <v>1101.6516300000001</v>
      </c>
      <c r="K228" s="6">
        <f t="shared" si="89"/>
        <v>0.2809246049113589</v>
      </c>
      <c r="L228" s="6">
        <f t="shared" si="90"/>
        <v>0.33468873756819878</v>
      </c>
      <c r="M228" s="6">
        <f t="shared" si="91"/>
        <v>0.34304404700352792</v>
      </c>
      <c r="N228" s="6">
        <f t="shared" si="92"/>
        <v>8293.9674407288967</v>
      </c>
      <c r="P228" s="6">
        <v>681</v>
      </c>
      <c r="Q228" s="6">
        <v>1244</v>
      </c>
      <c r="R228" s="6">
        <v>1047</v>
      </c>
      <c r="S228" s="6">
        <v>3020</v>
      </c>
      <c r="T228" s="6">
        <f t="shared" si="93"/>
        <v>828.6328699999998</v>
      </c>
      <c r="U228" s="6">
        <f t="shared" si="94"/>
        <v>976.08905000000016</v>
      </c>
      <c r="V228" s="6">
        <f t="shared" si="95"/>
        <v>1084.1285400000002</v>
      </c>
      <c r="W228" s="6">
        <f t="shared" si="96"/>
        <v>0.28683827061093353</v>
      </c>
      <c r="X228" s="6">
        <f t="shared" si="97"/>
        <v>0.33788147344947722</v>
      </c>
      <c r="Y228" s="6">
        <f t="shared" si="98"/>
        <v>0.2969574686825322</v>
      </c>
      <c r="Z228" s="6">
        <f t="shared" si="99"/>
        <v>7869.1654552737054</v>
      </c>
      <c r="AB228" s="6">
        <f>P228-D228</f>
        <v>7</v>
      </c>
      <c r="AC228" s="6">
        <f>Q228-E228</f>
        <v>1</v>
      </c>
      <c r="AD228" s="6">
        <f>R228-F228</f>
        <v>-24</v>
      </c>
      <c r="AE228" s="6">
        <f>S228-G228</f>
        <v>-4</v>
      </c>
      <c r="AG228" s="10">
        <f t="shared" si="85"/>
        <v>1.0279001468428781E-2</v>
      </c>
      <c r="AH228" s="10">
        <f t="shared" si="82"/>
        <v>8.0385852090032153E-4</v>
      </c>
      <c r="AI228" s="10">
        <f t="shared" si="83"/>
        <v>-2.2922636103151862E-2</v>
      </c>
      <c r="AJ228" s="10">
        <f t="shared" si="84"/>
        <v>-1.3245033112582781E-3</v>
      </c>
    </row>
    <row r="229" spans="1:36">
      <c r="A229" s="2">
        <v>6</v>
      </c>
      <c r="B229">
        <v>171480</v>
      </c>
      <c r="D229" s="6">
        <v>674</v>
      </c>
      <c r="E229" s="6">
        <v>1243</v>
      </c>
      <c r="F229" s="6">
        <v>1071</v>
      </c>
      <c r="G229" s="6">
        <v>3025</v>
      </c>
      <c r="H229" s="6">
        <f t="shared" si="86"/>
        <v>805.12952999999993</v>
      </c>
      <c r="I229" s="6">
        <f t="shared" si="87"/>
        <v>959.21745999999996</v>
      </c>
      <c r="J229" s="6">
        <f t="shared" si="88"/>
        <v>1101.6516300000001</v>
      </c>
      <c r="K229" s="6">
        <f t="shared" si="89"/>
        <v>0.2809246049113589</v>
      </c>
      <c r="L229" s="6">
        <f t="shared" si="90"/>
        <v>0.33468873756819878</v>
      </c>
      <c r="M229" s="6">
        <f t="shared" si="91"/>
        <v>0.34304404700352792</v>
      </c>
      <c r="N229" s="6">
        <f t="shared" si="92"/>
        <v>8293.9674407288967</v>
      </c>
      <c r="P229" s="6">
        <v>682</v>
      </c>
      <c r="Q229" s="6">
        <v>1245</v>
      </c>
      <c r="R229" s="6">
        <v>1047</v>
      </c>
      <c r="S229" s="6">
        <v>3021</v>
      </c>
      <c r="T229" s="6">
        <f t="shared" si="93"/>
        <v>830.03928999999982</v>
      </c>
      <c r="U229" s="6">
        <f t="shared" si="94"/>
        <v>977.34276000000011</v>
      </c>
      <c r="V229" s="6">
        <f t="shared" si="95"/>
        <v>1084.2172500000001</v>
      </c>
      <c r="W229" s="6">
        <f t="shared" si="96"/>
        <v>0.28705197500912377</v>
      </c>
      <c r="X229" s="6">
        <f t="shared" si="97"/>
        <v>0.33799384306117386</v>
      </c>
      <c r="Y229" s="6">
        <f t="shared" si="98"/>
        <v>0.29533405614055963</v>
      </c>
      <c r="Z229" s="6">
        <f t="shared" si="99"/>
        <v>7854.5072365788019</v>
      </c>
      <c r="AB229" s="6">
        <f>P229-D229</f>
        <v>8</v>
      </c>
      <c r="AC229" s="6">
        <f>Q229-E229</f>
        <v>2</v>
      </c>
      <c r="AD229" s="6">
        <f>R229-F229</f>
        <v>-24</v>
      </c>
      <c r="AE229" s="6">
        <f>S229-G229</f>
        <v>-4</v>
      </c>
      <c r="AG229" s="10">
        <f t="shared" si="85"/>
        <v>1.1730205278592375E-2</v>
      </c>
      <c r="AH229" s="10">
        <f t="shared" si="82"/>
        <v>1.606425702811245E-3</v>
      </c>
      <c r="AI229" s="10">
        <f t="shared" si="83"/>
        <v>-2.2922636103151862E-2</v>
      </c>
      <c r="AJ229" s="10">
        <f t="shared" si="84"/>
        <v>-1.3240648791790798E-3</v>
      </c>
    </row>
    <row r="230" spans="1:36">
      <c r="A230" s="2">
        <v>7</v>
      </c>
      <c r="B230">
        <v>171721</v>
      </c>
      <c r="D230" s="6">
        <v>674</v>
      </c>
      <c r="E230" s="6">
        <v>1244</v>
      </c>
      <c r="F230" s="6">
        <v>1072</v>
      </c>
      <c r="G230" s="6">
        <v>3025</v>
      </c>
      <c r="H230" s="6">
        <f t="shared" si="86"/>
        <v>805.72235999999975</v>
      </c>
      <c r="I230" s="6">
        <f t="shared" si="87"/>
        <v>960.06392000000017</v>
      </c>
      <c r="J230" s="6">
        <f t="shared" si="88"/>
        <v>1102.9856800000002</v>
      </c>
      <c r="K230" s="6">
        <f t="shared" si="89"/>
        <v>0.28085967488332525</v>
      </c>
      <c r="L230" s="6">
        <f t="shared" si="90"/>
        <v>0.3346602425659515</v>
      </c>
      <c r="M230" s="6">
        <f t="shared" si="91"/>
        <v>0.34354589402215568</v>
      </c>
      <c r="N230" s="6">
        <f t="shared" si="92"/>
        <v>8298.6859446346698</v>
      </c>
      <c r="P230" s="6">
        <v>681</v>
      </c>
      <c r="Q230" s="6">
        <v>1244</v>
      </c>
      <c r="R230" s="6">
        <v>1047</v>
      </c>
      <c r="S230" s="6">
        <v>3021</v>
      </c>
      <c r="T230" s="6">
        <f t="shared" si="93"/>
        <v>828.6328699999998</v>
      </c>
      <c r="U230" s="6">
        <f t="shared" si="94"/>
        <v>976.08905000000016</v>
      </c>
      <c r="V230" s="6">
        <f t="shared" si="95"/>
        <v>1084.1285400000002</v>
      </c>
      <c r="W230" s="6">
        <f t="shared" si="96"/>
        <v>0.28683827061093353</v>
      </c>
      <c r="X230" s="6">
        <f t="shared" si="97"/>
        <v>0.33788147344947722</v>
      </c>
      <c r="Y230" s="6">
        <f t="shared" si="98"/>
        <v>0.2969574686825322</v>
      </c>
      <c r="Z230" s="6">
        <f t="shared" si="99"/>
        <v>7869.1654552737054</v>
      </c>
      <c r="AB230" s="6">
        <f>P230-D230</f>
        <v>7</v>
      </c>
      <c r="AC230" s="6">
        <f>Q230-E230</f>
        <v>0</v>
      </c>
      <c r="AD230" s="6">
        <f>R230-F230</f>
        <v>-25</v>
      </c>
      <c r="AE230" s="6">
        <f>S230-G230</f>
        <v>-4</v>
      </c>
      <c r="AG230" s="10">
        <f t="shared" si="85"/>
        <v>1.0279001468428781E-2</v>
      </c>
      <c r="AH230" s="10">
        <f t="shared" si="82"/>
        <v>0</v>
      </c>
      <c r="AI230" s="10">
        <f t="shared" si="83"/>
        <v>-2.387774594078319E-2</v>
      </c>
      <c r="AJ230" s="10">
        <f t="shared" si="84"/>
        <v>-1.3240648791790798E-3</v>
      </c>
    </row>
    <row r="231" spans="1:36">
      <c r="A231" s="2">
        <v>8</v>
      </c>
      <c r="B231">
        <v>171962</v>
      </c>
      <c r="D231" s="6">
        <v>674</v>
      </c>
      <c r="E231" s="6">
        <v>1243</v>
      </c>
      <c r="F231" s="6">
        <v>1071</v>
      </c>
      <c r="G231" s="6">
        <v>3025</v>
      </c>
      <c r="H231" s="6">
        <f t="shared" si="86"/>
        <v>805.12952999999993</v>
      </c>
      <c r="I231" s="6">
        <f t="shared" si="87"/>
        <v>959.21745999999996</v>
      </c>
      <c r="J231" s="6">
        <f t="shared" si="88"/>
        <v>1101.6516300000001</v>
      </c>
      <c r="K231" s="6">
        <f t="shared" si="89"/>
        <v>0.2809246049113589</v>
      </c>
      <c r="L231" s="6">
        <f t="shared" si="90"/>
        <v>0.33468873756819878</v>
      </c>
      <c r="M231" s="6">
        <f t="shared" si="91"/>
        <v>0.34304404700352792</v>
      </c>
      <c r="N231" s="6">
        <f t="shared" si="92"/>
        <v>8293.9674407288967</v>
      </c>
      <c r="P231" s="6">
        <v>682</v>
      </c>
      <c r="Q231" s="6">
        <v>1245</v>
      </c>
      <c r="R231" s="6">
        <v>1048</v>
      </c>
      <c r="S231" s="6">
        <v>3021</v>
      </c>
      <c r="T231" s="6">
        <f t="shared" si="93"/>
        <v>829.08287999999982</v>
      </c>
      <c r="U231" s="6">
        <f t="shared" si="94"/>
        <v>976.61085000000014</v>
      </c>
      <c r="V231" s="6">
        <f t="shared" si="95"/>
        <v>1084.7805700000001</v>
      </c>
      <c r="W231" s="6">
        <f t="shared" si="96"/>
        <v>0.28683281494666807</v>
      </c>
      <c r="X231" s="6">
        <f t="shared" si="97"/>
        <v>0.33787217897076621</v>
      </c>
      <c r="Y231" s="6">
        <f t="shared" si="98"/>
        <v>0.29701149387761921</v>
      </c>
      <c r="Z231" s="6">
        <f t="shared" si="99"/>
        <v>7869.6536186004178</v>
      </c>
      <c r="AB231" s="6">
        <f>P231-D231</f>
        <v>8</v>
      </c>
      <c r="AC231" s="6">
        <f>Q231-E231</f>
        <v>2</v>
      </c>
      <c r="AD231" s="6">
        <f>R231-F231</f>
        <v>-23</v>
      </c>
      <c r="AE231" s="6">
        <f>S231-G231</f>
        <v>-4</v>
      </c>
      <c r="AG231" s="10">
        <f t="shared" si="85"/>
        <v>1.1730205278592375E-2</v>
      </c>
      <c r="AH231" s="10">
        <f t="shared" si="82"/>
        <v>1.606425702811245E-3</v>
      </c>
      <c r="AI231" s="10">
        <f t="shared" si="83"/>
        <v>-2.1946564885496182E-2</v>
      </c>
      <c r="AJ231" s="10">
        <f t="shared" si="84"/>
        <v>-1.3240648791790798E-3</v>
      </c>
    </row>
    <row r="232" spans="1:36">
      <c r="A232" s="2">
        <v>9</v>
      </c>
      <c r="B232">
        <v>172204</v>
      </c>
      <c r="D232" s="6">
        <v>674</v>
      </c>
      <c r="E232" s="6">
        <v>1244</v>
      </c>
      <c r="F232" s="6">
        <v>1071</v>
      </c>
      <c r="G232" s="6">
        <v>3026</v>
      </c>
      <c r="H232" s="6">
        <f t="shared" si="86"/>
        <v>806.67876999999976</v>
      </c>
      <c r="I232" s="6">
        <f t="shared" si="87"/>
        <v>960.79583000000014</v>
      </c>
      <c r="J232" s="6">
        <f t="shared" si="88"/>
        <v>1102.42236</v>
      </c>
      <c r="K232" s="6">
        <f t="shared" si="89"/>
        <v>0.2810828337195771</v>
      </c>
      <c r="L232" s="6">
        <f t="shared" si="90"/>
        <v>0.33478408576731622</v>
      </c>
      <c r="M232" s="6">
        <f t="shared" si="91"/>
        <v>0.34176245078917689</v>
      </c>
      <c r="N232" s="6">
        <f t="shared" si="92"/>
        <v>8281.9266323848151</v>
      </c>
      <c r="P232" s="6">
        <v>682</v>
      </c>
      <c r="Q232" s="6">
        <v>1245</v>
      </c>
      <c r="R232" s="6">
        <v>1047</v>
      </c>
      <c r="S232" s="6">
        <v>3021</v>
      </c>
      <c r="T232" s="6">
        <f t="shared" si="93"/>
        <v>830.03928999999982</v>
      </c>
      <c r="U232" s="6">
        <f t="shared" si="94"/>
        <v>977.34276000000011</v>
      </c>
      <c r="V232" s="6">
        <f t="shared" si="95"/>
        <v>1084.2172500000001</v>
      </c>
      <c r="W232" s="6">
        <f t="shared" si="96"/>
        <v>0.28705197500912377</v>
      </c>
      <c r="X232" s="6">
        <f t="shared" si="97"/>
        <v>0.33799384306117386</v>
      </c>
      <c r="Y232" s="6">
        <f t="shared" si="98"/>
        <v>0.29533405614055963</v>
      </c>
      <c r="Z232" s="6">
        <f t="shared" si="99"/>
        <v>7854.5072365788019</v>
      </c>
      <c r="AB232" s="6">
        <f>P232-D232</f>
        <v>8</v>
      </c>
      <c r="AC232" s="6">
        <f>Q232-E232</f>
        <v>1</v>
      </c>
      <c r="AD232" s="6">
        <f>R232-F232</f>
        <v>-24</v>
      </c>
      <c r="AE232" s="6">
        <f>S232-G232</f>
        <v>-5</v>
      </c>
      <c r="AG232" s="10">
        <f t="shared" si="85"/>
        <v>1.1730205278592375E-2</v>
      </c>
      <c r="AH232" s="10">
        <f t="shared" si="82"/>
        <v>8.0321285140562252E-4</v>
      </c>
      <c r="AI232" s="10">
        <f t="shared" si="83"/>
        <v>-2.2922636103151862E-2</v>
      </c>
      <c r="AJ232" s="10">
        <f t="shared" si="84"/>
        <v>-1.6550810989738498E-3</v>
      </c>
    </row>
    <row r="233" spans="1:36">
      <c r="A233" s="2">
        <v>10</v>
      </c>
      <c r="B233">
        <v>172445</v>
      </c>
      <c r="D233" s="6">
        <v>674</v>
      </c>
      <c r="E233" s="6">
        <v>1244</v>
      </c>
      <c r="F233" s="6">
        <v>1072</v>
      </c>
      <c r="G233" s="6">
        <v>3026</v>
      </c>
      <c r="H233" s="6">
        <f t="shared" si="86"/>
        <v>805.72235999999975</v>
      </c>
      <c r="I233" s="6">
        <f t="shared" si="87"/>
        <v>960.06392000000017</v>
      </c>
      <c r="J233" s="6">
        <f t="shared" si="88"/>
        <v>1102.9856800000002</v>
      </c>
      <c r="K233" s="6">
        <f t="shared" si="89"/>
        <v>0.28085967488332525</v>
      </c>
      <c r="L233" s="6">
        <f t="shared" si="90"/>
        <v>0.3346602425659515</v>
      </c>
      <c r="M233" s="6">
        <f t="shared" si="91"/>
        <v>0.34354589402215568</v>
      </c>
      <c r="N233" s="6">
        <f t="shared" si="92"/>
        <v>8298.6859446346698</v>
      </c>
      <c r="P233" s="6">
        <v>682</v>
      </c>
      <c r="Q233" s="6">
        <v>1245</v>
      </c>
      <c r="R233" s="6">
        <v>1048</v>
      </c>
      <c r="S233" s="6">
        <v>3022</v>
      </c>
      <c r="T233" s="6">
        <f t="shared" si="93"/>
        <v>829.08287999999982</v>
      </c>
      <c r="U233" s="6">
        <f t="shared" si="94"/>
        <v>976.61085000000014</v>
      </c>
      <c r="V233" s="6">
        <f t="shared" si="95"/>
        <v>1084.7805700000001</v>
      </c>
      <c r="W233" s="6">
        <f t="shared" si="96"/>
        <v>0.28683281494666807</v>
      </c>
      <c r="X233" s="6">
        <f t="shared" si="97"/>
        <v>0.33787217897076621</v>
      </c>
      <c r="Y233" s="6">
        <f t="shared" si="98"/>
        <v>0.29701149387761921</v>
      </c>
      <c r="Z233" s="6">
        <f t="shared" si="99"/>
        <v>7869.6536186004178</v>
      </c>
      <c r="AB233" s="6">
        <f>P233-D233</f>
        <v>8</v>
      </c>
      <c r="AC233" s="6">
        <f>Q233-E233</f>
        <v>1</v>
      </c>
      <c r="AD233" s="6">
        <f>R233-F233</f>
        <v>-24</v>
      </c>
      <c r="AE233" s="6">
        <f>S233-G233</f>
        <v>-4</v>
      </c>
      <c r="AG233" s="10">
        <f t="shared" si="85"/>
        <v>1.1730205278592375E-2</v>
      </c>
      <c r="AH233" s="10">
        <f t="shared" si="82"/>
        <v>8.0321285140562252E-4</v>
      </c>
      <c r="AI233" s="10">
        <f t="shared" si="83"/>
        <v>-2.2900763358778626E-2</v>
      </c>
      <c r="AJ233" s="10">
        <f t="shared" si="84"/>
        <v>-1.3236267372600927E-3</v>
      </c>
    </row>
    <row r="234" spans="1:36">
      <c r="A234" s="2">
        <v>11</v>
      </c>
      <c r="B234">
        <v>172688</v>
      </c>
      <c r="D234" s="6">
        <v>675</v>
      </c>
      <c r="E234" s="6">
        <v>1244</v>
      </c>
      <c r="F234" s="6">
        <v>1072</v>
      </c>
      <c r="G234" s="6">
        <v>3026</v>
      </c>
      <c r="H234" s="6">
        <f t="shared" si="86"/>
        <v>805.57953999999995</v>
      </c>
      <c r="I234" s="6">
        <f t="shared" si="87"/>
        <v>959.73926000000017</v>
      </c>
      <c r="J234" s="6">
        <f t="shared" si="88"/>
        <v>1102.30366</v>
      </c>
      <c r="K234" s="6">
        <f t="shared" si="89"/>
        <v>0.28092245448516956</v>
      </c>
      <c r="L234" s="6">
        <f t="shared" si="90"/>
        <v>0.33468117696358124</v>
      </c>
      <c r="M234" s="6">
        <f t="shared" si="91"/>
        <v>0.34307591165352525</v>
      </c>
      <c r="N234" s="6">
        <f t="shared" si="92"/>
        <v>8294.266981232071</v>
      </c>
      <c r="P234" s="6">
        <v>682</v>
      </c>
      <c r="Q234" s="6">
        <v>1245</v>
      </c>
      <c r="R234" s="6">
        <v>1047</v>
      </c>
      <c r="S234" s="6">
        <v>3021</v>
      </c>
      <c r="T234" s="6">
        <f t="shared" si="93"/>
        <v>830.03928999999982</v>
      </c>
      <c r="U234" s="6">
        <f t="shared" si="94"/>
        <v>977.34276000000011</v>
      </c>
      <c r="V234" s="6">
        <f t="shared" si="95"/>
        <v>1084.2172500000001</v>
      </c>
      <c r="W234" s="6">
        <f t="shared" si="96"/>
        <v>0.28705197500912377</v>
      </c>
      <c r="X234" s="6">
        <f t="shared" si="97"/>
        <v>0.33799384306117386</v>
      </c>
      <c r="Y234" s="6">
        <f t="shared" si="98"/>
        <v>0.29533405614055963</v>
      </c>
      <c r="Z234" s="6">
        <f t="shared" si="99"/>
        <v>7854.5072365788019</v>
      </c>
      <c r="AB234" s="6">
        <f>P234-D234</f>
        <v>7</v>
      </c>
      <c r="AC234" s="6">
        <f>Q234-E234</f>
        <v>1</v>
      </c>
      <c r="AD234" s="6">
        <f>R234-F234</f>
        <v>-25</v>
      </c>
      <c r="AE234" s="6">
        <f>S234-G234</f>
        <v>-5</v>
      </c>
      <c r="AG234" s="10">
        <f t="shared" si="85"/>
        <v>1.0263929618768328E-2</v>
      </c>
      <c r="AH234" s="10">
        <f t="shared" si="82"/>
        <v>8.0321285140562252E-4</v>
      </c>
      <c r="AI234" s="10">
        <f t="shared" si="83"/>
        <v>-2.387774594078319E-2</v>
      </c>
      <c r="AJ234" s="10">
        <f t="shared" si="84"/>
        <v>-1.6550810989738498E-3</v>
      </c>
    </row>
    <row r="235" spans="1:36">
      <c r="A235" s="2">
        <v>12</v>
      </c>
      <c r="B235">
        <v>172930</v>
      </c>
      <c r="D235" s="6">
        <v>675</v>
      </c>
      <c r="E235" s="6">
        <v>1244</v>
      </c>
      <c r="F235" s="6">
        <v>1072</v>
      </c>
      <c r="G235" s="6">
        <v>3026</v>
      </c>
      <c r="H235" s="6">
        <f t="shared" si="86"/>
        <v>805.57953999999995</v>
      </c>
      <c r="I235" s="6">
        <f t="shared" si="87"/>
        <v>959.73926000000017</v>
      </c>
      <c r="J235" s="6">
        <f t="shared" si="88"/>
        <v>1102.30366</v>
      </c>
      <c r="K235" s="6">
        <f t="shared" si="89"/>
        <v>0.28092245448516956</v>
      </c>
      <c r="L235" s="6">
        <f t="shared" si="90"/>
        <v>0.33468117696358124</v>
      </c>
      <c r="M235" s="6">
        <f t="shared" si="91"/>
        <v>0.34307591165352525</v>
      </c>
      <c r="N235" s="6">
        <f t="shared" si="92"/>
        <v>8294.266981232071</v>
      </c>
      <c r="P235" s="6">
        <v>682</v>
      </c>
      <c r="Q235" s="6">
        <v>1245</v>
      </c>
      <c r="R235" s="6">
        <v>1048</v>
      </c>
      <c r="S235" s="6">
        <v>3022</v>
      </c>
      <c r="T235" s="6">
        <f t="shared" si="93"/>
        <v>829.08287999999982</v>
      </c>
      <c r="U235" s="6">
        <f t="shared" si="94"/>
        <v>976.61085000000014</v>
      </c>
      <c r="V235" s="6">
        <f t="shared" si="95"/>
        <v>1084.7805700000001</v>
      </c>
      <c r="W235" s="6">
        <f t="shared" si="96"/>
        <v>0.28683281494666807</v>
      </c>
      <c r="X235" s="6">
        <f t="shared" si="97"/>
        <v>0.33787217897076621</v>
      </c>
      <c r="Y235" s="6">
        <f t="shared" si="98"/>
        <v>0.29701149387761921</v>
      </c>
      <c r="Z235" s="6">
        <f t="shared" si="99"/>
        <v>7869.6536186004178</v>
      </c>
      <c r="AB235" s="6">
        <f>P235-D235</f>
        <v>7</v>
      </c>
      <c r="AC235" s="6">
        <f>Q235-E235</f>
        <v>1</v>
      </c>
      <c r="AD235" s="6">
        <f>R235-F235</f>
        <v>-24</v>
      </c>
      <c r="AE235" s="6">
        <f>S235-G235</f>
        <v>-4</v>
      </c>
      <c r="AG235" s="10">
        <f t="shared" si="85"/>
        <v>1.0263929618768328E-2</v>
      </c>
      <c r="AH235" s="10">
        <f t="shared" si="82"/>
        <v>8.0321285140562252E-4</v>
      </c>
      <c r="AI235" s="10">
        <f t="shared" si="83"/>
        <v>-2.2900763358778626E-2</v>
      </c>
      <c r="AJ235" s="10">
        <f t="shared" si="84"/>
        <v>-1.3236267372600927E-3</v>
      </c>
    </row>
    <row r="236" spans="1:36">
      <c r="A236" s="2">
        <v>13</v>
      </c>
      <c r="B236">
        <v>173172</v>
      </c>
      <c r="D236" s="6">
        <v>675</v>
      </c>
      <c r="E236" s="6">
        <v>1244</v>
      </c>
      <c r="F236" s="6">
        <v>1072</v>
      </c>
      <c r="G236" s="6">
        <v>3027</v>
      </c>
      <c r="H236" s="6">
        <f t="shared" si="86"/>
        <v>805.57953999999995</v>
      </c>
      <c r="I236" s="6">
        <f t="shared" si="87"/>
        <v>959.73926000000017</v>
      </c>
      <c r="J236" s="6">
        <f t="shared" si="88"/>
        <v>1102.30366</v>
      </c>
      <c r="K236" s="6">
        <f t="shared" si="89"/>
        <v>0.28092245448516956</v>
      </c>
      <c r="L236" s="6">
        <f t="shared" si="90"/>
        <v>0.33468117696358124</v>
      </c>
      <c r="M236" s="6">
        <f t="shared" si="91"/>
        <v>0.34307591165352525</v>
      </c>
      <c r="N236" s="6">
        <f t="shared" si="92"/>
        <v>8294.266981232071</v>
      </c>
      <c r="P236" s="6">
        <v>682</v>
      </c>
      <c r="Q236" s="6">
        <v>1245</v>
      </c>
      <c r="R236" s="6">
        <v>1048</v>
      </c>
      <c r="S236" s="6">
        <v>3022</v>
      </c>
      <c r="T236" s="6">
        <f t="shared" si="93"/>
        <v>829.08287999999982</v>
      </c>
      <c r="U236" s="6">
        <f t="shared" si="94"/>
        <v>976.61085000000014</v>
      </c>
      <c r="V236" s="6">
        <f t="shared" si="95"/>
        <v>1084.7805700000001</v>
      </c>
      <c r="W236" s="6">
        <f t="shared" si="96"/>
        <v>0.28683281494666807</v>
      </c>
      <c r="X236" s="6">
        <f t="shared" si="97"/>
        <v>0.33787217897076621</v>
      </c>
      <c r="Y236" s="6">
        <f t="shared" si="98"/>
        <v>0.29701149387761921</v>
      </c>
      <c r="Z236" s="6">
        <f t="shared" si="99"/>
        <v>7869.6536186004178</v>
      </c>
      <c r="AB236" s="6">
        <f>P236-D236</f>
        <v>7</v>
      </c>
      <c r="AC236" s="6">
        <f>Q236-E236</f>
        <v>1</v>
      </c>
      <c r="AD236" s="6">
        <f>R236-F236</f>
        <v>-24</v>
      </c>
      <c r="AE236" s="6">
        <f>S236-G236</f>
        <v>-5</v>
      </c>
      <c r="AG236" s="10">
        <f t="shared" si="85"/>
        <v>1.0263929618768328E-2</v>
      </c>
      <c r="AH236" s="10">
        <f t="shared" si="82"/>
        <v>8.0321285140562252E-4</v>
      </c>
      <c r="AI236" s="10">
        <f t="shared" si="83"/>
        <v>-2.2900763358778626E-2</v>
      </c>
      <c r="AJ236" s="10">
        <f t="shared" si="84"/>
        <v>-1.6545334215751159E-3</v>
      </c>
    </row>
    <row r="237" spans="1:36">
      <c r="A237" s="2">
        <v>14</v>
      </c>
      <c r="B237">
        <v>173415</v>
      </c>
      <c r="D237" s="6">
        <v>675</v>
      </c>
      <c r="E237" s="6">
        <v>1244</v>
      </c>
      <c r="F237" s="6">
        <v>1072</v>
      </c>
      <c r="G237" s="6">
        <v>3027</v>
      </c>
      <c r="H237" s="6">
        <f t="shared" si="86"/>
        <v>805.57953999999995</v>
      </c>
      <c r="I237" s="6">
        <f t="shared" si="87"/>
        <v>959.73926000000017</v>
      </c>
      <c r="J237" s="6">
        <f t="shared" si="88"/>
        <v>1102.30366</v>
      </c>
      <c r="K237" s="6">
        <f t="shared" si="89"/>
        <v>0.28092245448516956</v>
      </c>
      <c r="L237" s="6">
        <f t="shared" si="90"/>
        <v>0.33468117696358124</v>
      </c>
      <c r="M237" s="6">
        <f t="shared" si="91"/>
        <v>0.34307591165352525</v>
      </c>
      <c r="N237" s="6">
        <f t="shared" si="92"/>
        <v>8294.266981232071</v>
      </c>
      <c r="P237" s="6">
        <v>682</v>
      </c>
      <c r="Q237" s="6">
        <v>1245</v>
      </c>
      <c r="R237" s="6">
        <v>1048</v>
      </c>
      <c r="S237" s="6">
        <v>3022</v>
      </c>
      <c r="T237" s="6">
        <f t="shared" si="93"/>
        <v>829.08287999999982</v>
      </c>
      <c r="U237" s="6">
        <f t="shared" si="94"/>
        <v>976.61085000000014</v>
      </c>
      <c r="V237" s="6">
        <f t="shared" si="95"/>
        <v>1084.7805700000001</v>
      </c>
      <c r="W237" s="6">
        <f t="shared" si="96"/>
        <v>0.28683281494666807</v>
      </c>
      <c r="X237" s="6">
        <f t="shared" si="97"/>
        <v>0.33787217897076621</v>
      </c>
      <c r="Y237" s="6">
        <f t="shared" si="98"/>
        <v>0.29701149387761921</v>
      </c>
      <c r="Z237" s="6">
        <f t="shared" si="99"/>
        <v>7869.6536186004178</v>
      </c>
      <c r="AB237" s="6">
        <f>P237-D237</f>
        <v>7</v>
      </c>
      <c r="AC237" s="6">
        <f>Q237-E237</f>
        <v>1</v>
      </c>
      <c r="AD237" s="6">
        <f>R237-F237</f>
        <v>-24</v>
      </c>
      <c r="AE237" s="6">
        <f>S237-G237</f>
        <v>-5</v>
      </c>
      <c r="AG237" s="10">
        <f t="shared" si="85"/>
        <v>1.0263929618768328E-2</v>
      </c>
      <c r="AH237" s="10">
        <f t="shared" si="82"/>
        <v>8.0321285140562252E-4</v>
      </c>
      <c r="AI237" s="10">
        <f t="shared" si="83"/>
        <v>-2.2900763358778626E-2</v>
      </c>
      <c r="AJ237" s="10">
        <f t="shared" si="84"/>
        <v>-1.6545334215751159E-3</v>
      </c>
    </row>
    <row r="238" spans="1:36">
      <c r="A238" s="2">
        <v>15</v>
      </c>
      <c r="B238">
        <v>173658</v>
      </c>
      <c r="D238" s="6">
        <v>675</v>
      </c>
      <c r="E238" s="6">
        <v>1245</v>
      </c>
      <c r="F238" s="6">
        <v>1072</v>
      </c>
      <c r="G238" s="6">
        <v>3027</v>
      </c>
      <c r="H238" s="6">
        <f t="shared" si="86"/>
        <v>807.12877999999978</v>
      </c>
      <c r="I238" s="6">
        <f t="shared" si="87"/>
        <v>961.31763000000012</v>
      </c>
      <c r="J238" s="6">
        <f t="shared" si="88"/>
        <v>1103.07439</v>
      </c>
      <c r="K238" s="6">
        <f t="shared" si="89"/>
        <v>0.28108059673466401</v>
      </c>
      <c r="L238" s="6">
        <f t="shared" si="90"/>
        <v>0.33477648150763878</v>
      </c>
      <c r="M238" s="6">
        <f t="shared" si="91"/>
        <v>0.34179491118351529</v>
      </c>
      <c r="N238" s="6">
        <f t="shared" si="92"/>
        <v>8282.2314415370765</v>
      </c>
      <c r="P238" s="6">
        <v>682</v>
      </c>
      <c r="Q238" s="6">
        <v>1245</v>
      </c>
      <c r="R238" s="6">
        <v>1048</v>
      </c>
      <c r="S238" s="6">
        <v>3022</v>
      </c>
      <c r="T238" s="6">
        <f t="shared" si="93"/>
        <v>829.08287999999982</v>
      </c>
      <c r="U238" s="6">
        <f t="shared" si="94"/>
        <v>976.61085000000014</v>
      </c>
      <c r="V238" s="6">
        <f t="shared" si="95"/>
        <v>1084.7805700000001</v>
      </c>
      <c r="W238" s="6">
        <f t="shared" si="96"/>
        <v>0.28683281494666807</v>
      </c>
      <c r="X238" s="6">
        <f t="shared" si="97"/>
        <v>0.33787217897076621</v>
      </c>
      <c r="Y238" s="6">
        <f t="shared" si="98"/>
        <v>0.29701149387761921</v>
      </c>
      <c r="Z238" s="6">
        <f t="shared" si="99"/>
        <v>7869.6536186004178</v>
      </c>
      <c r="AB238" s="6">
        <f>P238-D238</f>
        <v>7</v>
      </c>
      <c r="AC238" s="6">
        <f>Q238-E238</f>
        <v>0</v>
      </c>
      <c r="AD238" s="6">
        <f>R238-F238</f>
        <v>-24</v>
      </c>
      <c r="AE238" s="6">
        <f>S238-G238</f>
        <v>-5</v>
      </c>
      <c r="AG238" s="10">
        <f t="shared" si="85"/>
        <v>1.0263929618768328E-2</v>
      </c>
      <c r="AH238" s="10">
        <f t="shared" si="82"/>
        <v>0</v>
      </c>
      <c r="AI238" s="10">
        <f t="shared" si="83"/>
        <v>-2.2900763358778626E-2</v>
      </c>
      <c r="AJ238" s="10">
        <f t="shared" si="84"/>
        <v>-1.6545334215751159E-3</v>
      </c>
    </row>
    <row r="239" spans="1:36">
      <c r="A239" s="2">
        <v>16</v>
      </c>
      <c r="B239">
        <v>173899</v>
      </c>
      <c r="D239" s="6">
        <v>675</v>
      </c>
      <c r="E239" s="6">
        <v>1245</v>
      </c>
      <c r="F239" s="6">
        <v>1073</v>
      </c>
      <c r="G239" s="6">
        <v>3028</v>
      </c>
      <c r="H239" s="6">
        <f t="shared" si="86"/>
        <v>806.17236999999977</v>
      </c>
      <c r="I239" s="6">
        <f t="shared" si="87"/>
        <v>960.58572000000004</v>
      </c>
      <c r="J239" s="6">
        <f t="shared" si="88"/>
        <v>1103.63771</v>
      </c>
      <c r="K239" s="6">
        <f t="shared" si="89"/>
        <v>0.2808575632670588</v>
      </c>
      <c r="L239" s="6">
        <f t="shared" si="90"/>
        <v>0.33465270538648367</v>
      </c>
      <c r="M239" s="6">
        <f t="shared" si="91"/>
        <v>0.34357747546579104</v>
      </c>
      <c r="N239" s="6">
        <f t="shared" si="92"/>
        <v>8298.9829492429635</v>
      </c>
      <c r="P239" s="6">
        <v>682</v>
      </c>
      <c r="Q239" s="6">
        <v>1245</v>
      </c>
      <c r="R239" s="6">
        <v>1048</v>
      </c>
      <c r="S239" s="6">
        <v>3023</v>
      </c>
      <c r="T239" s="6">
        <f t="shared" si="93"/>
        <v>829.08287999999982</v>
      </c>
      <c r="U239" s="6">
        <f t="shared" si="94"/>
        <v>976.61085000000014</v>
      </c>
      <c r="V239" s="6">
        <f t="shared" si="95"/>
        <v>1084.7805700000001</v>
      </c>
      <c r="W239" s="6">
        <f t="shared" si="96"/>
        <v>0.28683281494666807</v>
      </c>
      <c r="X239" s="6">
        <f t="shared" si="97"/>
        <v>0.33787217897076621</v>
      </c>
      <c r="Y239" s="6">
        <f t="shared" si="98"/>
        <v>0.29701149387761921</v>
      </c>
      <c r="Z239" s="6">
        <f t="shared" si="99"/>
        <v>7869.6536186004178</v>
      </c>
      <c r="AB239" s="6">
        <f>P239-D239</f>
        <v>7</v>
      </c>
      <c r="AC239" s="6">
        <f>Q239-E239</f>
        <v>0</v>
      </c>
      <c r="AD239" s="6">
        <f>R239-F239</f>
        <v>-25</v>
      </c>
      <c r="AE239" s="6">
        <f>S239-G239</f>
        <v>-5</v>
      </c>
      <c r="AG239" s="10">
        <f t="shared" si="85"/>
        <v>1.0263929618768328E-2</v>
      </c>
      <c r="AH239" s="10">
        <f t="shared" si="82"/>
        <v>0</v>
      </c>
      <c r="AI239" s="10">
        <f t="shared" si="83"/>
        <v>-2.385496183206107E-2</v>
      </c>
      <c r="AJ239" s="10">
        <f t="shared" si="84"/>
        <v>-1.6539861065167053E-3</v>
      </c>
    </row>
    <row r="240" spans="1:36">
      <c r="A240" s="2">
        <v>17</v>
      </c>
      <c r="B240">
        <v>174142</v>
      </c>
      <c r="D240" s="6">
        <v>675</v>
      </c>
      <c r="E240" s="6">
        <v>1245</v>
      </c>
      <c r="F240" s="6">
        <v>1072</v>
      </c>
      <c r="G240" s="6">
        <v>3028</v>
      </c>
      <c r="H240" s="6">
        <f t="shared" si="86"/>
        <v>807.12877999999978</v>
      </c>
      <c r="I240" s="6">
        <f t="shared" si="87"/>
        <v>961.31763000000012</v>
      </c>
      <c r="J240" s="6">
        <f t="shared" si="88"/>
        <v>1103.07439</v>
      </c>
      <c r="K240" s="6">
        <f t="shared" si="89"/>
        <v>0.28108059673466401</v>
      </c>
      <c r="L240" s="6">
        <f t="shared" si="90"/>
        <v>0.33477648150763878</v>
      </c>
      <c r="M240" s="6">
        <f t="shared" si="91"/>
        <v>0.34179491118351529</v>
      </c>
      <c r="N240" s="6">
        <f t="shared" si="92"/>
        <v>8282.2314415370765</v>
      </c>
      <c r="P240" s="6">
        <v>682</v>
      </c>
      <c r="Q240" s="6">
        <v>1245</v>
      </c>
      <c r="R240" s="6">
        <v>1048</v>
      </c>
      <c r="S240" s="6">
        <v>3023</v>
      </c>
      <c r="T240" s="6">
        <f t="shared" si="93"/>
        <v>829.08287999999982</v>
      </c>
      <c r="U240" s="6">
        <f t="shared" si="94"/>
        <v>976.61085000000014</v>
      </c>
      <c r="V240" s="6">
        <f t="shared" si="95"/>
        <v>1084.7805700000001</v>
      </c>
      <c r="W240" s="6">
        <f t="shared" si="96"/>
        <v>0.28683281494666807</v>
      </c>
      <c r="X240" s="6">
        <f t="shared" si="97"/>
        <v>0.33787217897076621</v>
      </c>
      <c r="Y240" s="6">
        <f t="shared" si="98"/>
        <v>0.29701149387761921</v>
      </c>
      <c r="Z240" s="6">
        <f t="shared" si="99"/>
        <v>7869.6536186004178</v>
      </c>
      <c r="AB240" s="6">
        <f>P240-D240</f>
        <v>7</v>
      </c>
      <c r="AC240" s="6">
        <f>Q240-E240</f>
        <v>0</v>
      </c>
      <c r="AD240" s="6">
        <f>R240-F240</f>
        <v>-24</v>
      </c>
      <c r="AE240" s="6">
        <f>S240-G240</f>
        <v>-5</v>
      </c>
      <c r="AG240" s="10">
        <f t="shared" si="85"/>
        <v>1.0263929618768328E-2</v>
      </c>
      <c r="AH240" s="10">
        <f t="shared" si="82"/>
        <v>0</v>
      </c>
      <c r="AI240" s="10">
        <f t="shared" si="83"/>
        <v>-2.2900763358778626E-2</v>
      </c>
      <c r="AJ240" s="10">
        <f t="shared" si="84"/>
        <v>-1.6539861065167053E-3</v>
      </c>
    </row>
    <row r="241" spans="1:36">
      <c r="A241" s="2">
        <v>18</v>
      </c>
      <c r="B241">
        <v>174385</v>
      </c>
      <c r="D241" s="6">
        <v>675</v>
      </c>
      <c r="E241" s="6">
        <v>1245</v>
      </c>
      <c r="F241" s="6">
        <v>1072</v>
      </c>
      <c r="G241" s="6">
        <v>3028</v>
      </c>
      <c r="H241" s="6">
        <f t="shared" si="86"/>
        <v>807.12877999999978</v>
      </c>
      <c r="I241" s="6">
        <f t="shared" si="87"/>
        <v>961.31763000000012</v>
      </c>
      <c r="J241" s="6">
        <f t="shared" si="88"/>
        <v>1103.07439</v>
      </c>
      <c r="K241" s="6">
        <f t="shared" si="89"/>
        <v>0.28108059673466401</v>
      </c>
      <c r="L241" s="6">
        <f t="shared" si="90"/>
        <v>0.33477648150763878</v>
      </c>
      <c r="M241" s="6">
        <f t="shared" si="91"/>
        <v>0.34179491118351529</v>
      </c>
      <c r="N241" s="6">
        <f t="shared" si="92"/>
        <v>8282.2314415370765</v>
      </c>
      <c r="P241" s="6">
        <v>682</v>
      </c>
      <c r="Q241" s="6">
        <v>1246</v>
      </c>
      <c r="R241" s="6">
        <v>1048</v>
      </c>
      <c r="S241" s="6">
        <v>3023</v>
      </c>
      <c r="T241" s="6">
        <f t="shared" si="93"/>
        <v>830.63211999999987</v>
      </c>
      <c r="U241" s="6">
        <f t="shared" si="94"/>
        <v>978.18922000000009</v>
      </c>
      <c r="V241" s="6">
        <f t="shared" si="95"/>
        <v>1085.5513000000001</v>
      </c>
      <c r="W241" s="6">
        <f t="shared" si="96"/>
        <v>0.28698174814145555</v>
      </c>
      <c r="X241" s="6">
        <f t="shared" si="97"/>
        <v>0.33796243319934094</v>
      </c>
      <c r="Y241" s="6">
        <f t="shared" si="98"/>
        <v>0.29585654561377933</v>
      </c>
      <c r="Z241" s="6">
        <f t="shared" si="99"/>
        <v>7859.2226743750798</v>
      </c>
      <c r="AB241" s="6">
        <f>P241-D241</f>
        <v>7</v>
      </c>
      <c r="AC241" s="6">
        <f>Q241-E241</f>
        <v>1</v>
      </c>
      <c r="AD241" s="6">
        <f>R241-F241</f>
        <v>-24</v>
      </c>
      <c r="AE241" s="6">
        <f>S241-G241</f>
        <v>-5</v>
      </c>
      <c r="AG241" s="10">
        <f t="shared" si="85"/>
        <v>1.0263929618768328E-2</v>
      </c>
      <c r="AH241" s="10">
        <f t="shared" si="82"/>
        <v>8.0256821829855537E-4</v>
      </c>
      <c r="AI241" s="10">
        <f t="shared" si="83"/>
        <v>-2.2900763358778626E-2</v>
      </c>
      <c r="AJ241" s="10">
        <f t="shared" si="84"/>
        <v>-1.6539861065167053E-3</v>
      </c>
    </row>
    <row r="242" spans="1:36">
      <c r="A242" s="2">
        <v>19</v>
      </c>
      <c r="B242">
        <v>174627</v>
      </c>
      <c r="D242" s="6">
        <v>675</v>
      </c>
      <c r="E242" s="6">
        <v>1245</v>
      </c>
      <c r="F242" s="6">
        <v>1073</v>
      </c>
      <c r="G242" s="6">
        <v>3029</v>
      </c>
      <c r="H242" s="6">
        <f t="shared" si="86"/>
        <v>806.17236999999977</v>
      </c>
      <c r="I242" s="6">
        <f t="shared" si="87"/>
        <v>960.58572000000004</v>
      </c>
      <c r="J242" s="6">
        <f t="shared" si="88"/>
        <v>1103.63771</v>
      </c>
      <c r="K242" s="6">
        <f t="shared" si="89"/>
        <v>0.2808575632670588</v>
      </c>
      <c r="L242" s="6">
        <f t="shared" si="90"/>
        <v>0.33465270538648367</v>
      </c>
      <c r="M242" s="6">
        <f t="shared" si="91"/>
        <v>0.34357747546579104</v>
      </c>
      <c r="N242" s="6">
        <f t="shared" si="92"/>
        <v>8298.9829492429635</v>
      </c>
      <c r="P242" s="6">
        <v>682</v>
      </c>
      <c r="Q242" s="6">
        <v>1246</v>
      </c>
      <c r="R242" s="6">
        <v>1048</v>
      </c>
      <c r="S242" s="6">
        <v>3023</v>
      </c>
      <c r="T242" s="6">
        <f t="shared" si="93"/>
        <v>830.63211999999987</v>
      </c>
      <c r="U242" s="6">
        <f t="shared" si="94"/>
        <v>978.18922000000009</v>
      </c>
      <c r="V242" s="6">
        <f t="shared" si="95"/>
        <v>1085.5513000000001</v>
      </c>
      <c r="W242" s="6">
        <f t="shared" si="96"/>
        <v>0.28698174814145555</v>
      </c>
      <c r="X242" s="6">
        <f t="shared" si="97"/>
        <v>0.33796243319934094</v>
      </c>
      <c r="Y242" s="6">
        <f t="shared" si="98"/>
        <v>0.29585654561377933</v>
      </c>
      <c r="Z242" s="6">
        <f t="shared" si="99"/>
        <v>7859.2226743750798</v>
      </c>
      <c r="AB242" s="6">
        <f>P242-D242</f>
        <v>7</v>
      </c>
      <c r="AC242" s="6">
        <f>Q242-E242</f>
        <v>1</v>
      </c>
      <c r="AD242" s="6">
        <f>R242-F242</f>
        <v>-25</v>
      </c>
      <c r="AE242" s="6">
        <f>S242-G242</f>
        <v>-6</v>
      </c>
      <c r="AG242" s="10">
        <f t="shared" si="85"/>
        <v>1.0263929618768328E-2</v>
      </c>
      <c r="AH242" s="10">
        <f t="shared" si="82"/>
        <v>8.0256821829855537E-4</v>
      </c>
      <c r="AI242" s="10">
        <f t="shared" si="83"/>
        <v>-2.385496183206107E-2</v>
      </c>
      <c r="AJ242" s="10">
        <f t="shared" si="84"/>
        <v>-1.9847833278200462E-3</v>
      </c>
    </row>
    <row r="243" spans="1:36">
      <c r="A243" s="2">
        <v>20</v>
      </c>
      <c r="B243">
        <v>174870</v>
      </c>
      <c r="D243" s="6">
        <v>675</v>
      </c>
      <c r="E243" s="6">
        <v>1245</v>
      </c>
      <c r="F243" s="6">
        <v>1073</v>
      </c>
      <c r="G243" s="6">
        <v>3029</v>
      </c>
      <c r="H243" s="6">
        <f t="shared" si="86"/>
        <v>806.17236999999977</v>
      </c>
      <c r="I243" s="6">
        <f t="shared" si="87"/>
        <v>960.58572000000004</v>
      </c>
      <c r="J243" s="6">
        <f t="shared" si="88"/>
        <v>1103.63771</v>
      </c>
      <c r="K243" s="6">
        <f t="shared" si="89"/>
        <v>0.2808575632670588</v>
      </c>
      <c r="L243" s="6">
        <f t="shared" si="90"/>
        <v>0.33465270538648367</v>
      </c>
      <c r="M243" s="6">
        <f t="shared" si="91"/>
        <v>0.34357747546579104</v>
      </c>
      <c r="N243" s="6">
        <f t="shared" si="92"/>
        <v>8298.9829492429635</v>
      </c>
      <c r="P243" s="6">
        <v>682</v>
      </c>
      <c r="Q243" s="6">
        <v>1246</v>
      </c>
      <c r="R243" s="6">
        <v>1048</v>
      </c>
      <c r="S243" s="6">
        <v>3024</v>
      </c>
      <c r="T243" s="6">
        <f t="shared" si="93"/>
        <v>830.63211999999987</v>
      </c>
      <c r="U243" s="6">
        <f t="shared" si="94"/>
        <v>978.18922000000009</v>
      </c>
      <c r="V243" s="6">
        <f t="shared" si="95"/>
        <v>1085.5513000000001</v>
      </c>
      <c r="W243" s="6">
        <f t="shared" si="96"/>
        <v>0.28698174814145555</v>
      </c>
      <c r="X243" s="6">
        <f t="shared" si="97"/>
        <v>0.33796243319934094</v>
      </c>
      <c r="Y243" s="6">
        <f t="shared" si="98"/>
        <v>0.29585654561377933</v>
      </c>
      <c r="Z243" s="6">
        <f t="shared" si="99"/>
        <v>7859.2226743750798</v>
      </c>
      <c r="AB243" s="6">
        <f>P243-D243</f>
        <v>7</v>
      </c>
      <c r="AC243" s="6">
        <f>Q243-E243</f>
        <v>1</v>
      </c>
      <c r="AD243" s="6">
        <f>R243-F243</f>
        <v>-25</v>
      </c>
      <c r="AE243" s="6">
        <f>S243-G243</f>
        <v>-5</v>
      </c>
      <c r="AG243" s="10">
        <f t="shared" si="85"/>
        <v>1.0263929618768328E-2</v>
      </c>
      <c r="AH243" s="10">
        <f t="shared" si="82"/>
        <v>8.0256821829855537E-4</v>
      </c>
      <c r="AI243" s="10">
        <f t="shared" si="83"/>
        <v>-2.385496183206107E-2</v>
      </c>
      <c r="AJ243" s="10">
        <f t="shared" si="84"/>
        <v>-1.6534391534391533E-3</v>
      </c>
    </row>
    <row r="244" spans="1:36">
      <c r="A244" s="2">
        <v>21</v>
      </c>
      <c r="B244">
        <v>175112</v>
      </c>
      <c r="D244" s="6">
        <v>675</v>
      </c>
      <c r="E244" s="6">
        <v>1245</v>
      </c>
      <c r="F244" s="6">
        <v>1073</v>
      </c>
      <c r="G244" s="6">
        <v>3029</v>
      </c>
      <c r="H244" s="6">
        <f t="shared" si="86"/>
        <v>806.17236999999977</v>
      </c>
      <c r="I244" s="6">
        <f t="shared" si="87"/>
        <v>960.58572000000004</v>
      </c>
      <c r="J244" s="6">
        <f t="shared" si="88"/>
        <v>1103.63771</v>
      </c>
      <c r="K244" s="6">
        <f t="shared" si="89"/>
        <v>0.2808575632670588</v>
      </c>
      <c r="L244" s="6">
        <f t="shared" si="90"/>
        <v>0.33465270538648367</v>
      </c>
      <c r="M244" s="6">
        <f t="shared" si="91"/>
        <v>0.34357747546579104</v>
      </c>
      <c r="N244" s="6">
        <f t="shared" si="92"/>
        <v>8298.9829492429635</v>
      </c>
      <c r="P244" s="6">
        <v>682</v>
      </c>
      <c r="Q244" s="6">
        <v>1246</v>
      </c>
      <c r="R244" s="6">
        <v>1048</v>
      </c>
      <c r="S244" s="6">
        <v>3023</v>
      </c>
      <c r="T244" s="6">
        <f t="shared" si="93"/>
        <v>830.63211999999987</v>
      </c>
      <c r="U244" s="6">
        <f t="shared" si="94"/>
        <v>978.18922000000009</v>
      </c>
      <c r="V244" s="6">
        <f t="shared" si="95"/>
        <v>1085.5513000000001</v>
      </c>
      <c r="W244" s="6">
        <f t="shared" si="96"/>
        <v>0.28698174814145555</v>
      </c>
      <c r="X244" s="6">
        <f t="shared" si="97"/>
        <v>0.33796243319934094</v>
      </c>
      <c r="Y244" s="6">
        <f t="shared" si="98"/>
        <v>0.29585654561377933</v>
      </c>
      <c r="Z244" s="6">
        <f t="shared" si="99"/>
        <v>7859.2226743750798</v>
      </c>
      <c r="AB244" s="6">
        <f>P244-D244</f>
        <v>7</v>
      </c>
      <c r="AC244" s="6">
        <f>Q244-E244</f>
        <v>1</v>
      </c>
      <c r="AD244" s="6">
        <f>R244-F244</f>
        <v>-25</v>
      </c>
      <c r="AE244" s="6">
        <f>S244-G244</f>
        <v>-6</v>
      </c>
      <c r="AG244" s="10">
        <f t="shared" si="85"/>
        <v>1.0263929618768328E-2</v>
      </c>
      <c r="AH244" s="10">
        <f t="shared" si="82"/>
        <v>8.0256821829855537E-4</v>
      </c>
      <c r="AI244" s="10">
        <f t="shared" si="83"/>
        <v>-2.385496183206107E-2</v>
      </c>
      <c r="AJ244" s="10">
        <f t="shared" si="84"/>
        <v>-1.9847833278200462E-3</v>
      </c>
    </row>
    <row r="245" spans="1:36">
      <c r="A245" s="2">
        <v>22</v>
      </c>
      <c r="B245">
        <v>175354</v>
      </c>
      <c r="D245" s="6">
        <v>675</v>
      </c>
      <c r="E245" s="6">
        <v>1245</v>
      </c>
      <c r="F245" s="6">
        <v>1073</v>
      </c>
      <c r="G245" s="6">
        <v>3030</v>
      </c>
      <c r="H245" s="6">
        <f t="shared" si="86"/>
        <v>806.17236999999977</v>
      </c>
      <c r="I245" s="6">
        <f t="shared" si="87"/>
        <v>960.58572000000004</v>
      </c>
      <c r="J245" s="6">
        <f t="shared" si="88"/>
        <v>1103.63771</v>
      </c>
      <c r="K245" s="6">
        <f t="shared" si="89"/>
        <v>0.2808575632670588</v>
      </c>
      <c r="L245" s="6">
        <f t="shared" si="90"/>
        <v>0.33465270538648367</v>
      </c>
      <c r="M245" s="6">
        <f t="shared" si="91"/>
        <v>0.34357747546579104</v>
      </c>
      <c r="N245" s="6">
        <f t="shared" si="92"/>
        <v>8298.9829492429635</v>
      </c>
      <c r="P245" s="6">
        <v>682</v>
      </c>
      <c r="Q245" s="6">
        <v>1246</v>
      </c>
      <c r="R245" s="6">
        <v>1049</v>
      </c>
      <c r="S245" s="6">
        <v>3024</v>
      </c>
      <c r="T245" s="6">
        <f t="shared" si="93"/>
        <v>829.67570999999987</v>
      </c>
      <c r="U245" s="6">
        <f t="shared" si="94"/>
        <v>977.45731000000012</v>
      </c>
      <c r="V245" s="6">
        <f t="shared" si="95"/>
        <v>1086.1146200000001</v>
      </c>
      <c r="W245" s="6">
        <f t="shared" si="96"/>
        <v>0.28676277084943891</v>
      </c>
      <c r="X245" s="6">
        <f t="shared" si="97"/>
        <v>0.33784087351748437</v>
      </c>
      <c r="Y245" s="6">
        <f t="shared" si="98"/>
        <v>0.2975333415547558</v>
      </c>
      <c r="Z245" s="6">
        <f t="shared" si="99"/>
        <v>7874.3701333082063</v>
      </c>
      <c r="AB245" s="6">
        <f>P245-D245</f>
        <v>7</v>
      </c>
      <c r="AC245" s="6">
        <f>Q245-E245</f>
        <v>1</v>
      </c>
      <c r="AD245" s="6">
        <f>R245-F245</f>
        <v>-24</v>
      </c>
      <c r="AE245" s="6">
        <f>S245-G245</f>
        <v>-6</v>
      </c>
      <c r="AG245" s="10">
        <f t="shared" si="85"/>
        <v>1.0263929618768328E-2</v>
      </c>
      <c r="AH245" s="10">
        <f t="shared" si="82"/>
        <v>8.0256821829855537E-4</v>
      </c>
      <c r="AI245" s="10">
        <f t="shared" si="83"/>
        <v>-2.2878932316491896E-2</v>
      </c>
      <c r="AJ245" s="10">
        <f t="shared" si="84"/>
        <v>-1.984126984126984E-3</v>
      </c>
    </row>
    <row r="246" spans="1:36">
      <c r="A246" s="2">
        <v>23</v>
      </c>
      <c r="B246">
        <v>175597</v>
      </c>
      <c r="D246" s="6">
        <v>675</v>
      </c>
      <c r="E246" s="6">
        <v>1245</v>
      </c>
      <c r="F246" s="6">
        <v>1073</v>
      </c>
      <c r="G246" s="6">
        <v>3030</v>
      </c>
      <c r="H246" s="6">
        <f t="shared" si="86"/>
        <v>806.17236999999977</v>
      </c>
      <c r="I246" s="6">
        <f t="shared" si="87"/>
        <v>960.58572000000004</v>
      </c>
      <c r="J246" s="6">
        <f t="shared" si="88"/>
        <v>1103.63771</v>
      </c>
      <c r="K246" s="6">
        <f t="shared" si="89"/>
        <v>0.2808575632670588</v>
      </c>
      <c r="L246" s="6">
        <f t="shared" si="90"/>
        <v>0.33465270538648367</v>
      </c>
      <c r="M246" s="6">
        <f t="shared" si="91"/>
        <v>0.34357747546579104</v>
      </c>
      <c r="N246" s="6">
        <f t="shared" si="92"/>
        <v>8298.9829492429635</v>
      </c>
      <c r="P246" s="6">
        <v>682</v>
      </c>
      <c r="Q246" s="6">
        <v>1246</v>
      </c>
      <c r="R246" s="6">
        <v>1048</v>
      </c>
      <c r="S246" s="6">
        <v>3024</v>
      </c>
      <c r="T246" s="6">
        <f t="shared" si="93"/>
        <v>830.63211999999987</v>
      </c>
      <c r="U246" s="6">
        <f t="shared" si="94"/>
        <v>978.18922000000009</v>
      </c>
      <c r="V246" s="6">
        <f t="shared" si="95"/>
        <v>1085.5513000000001</v>
      </c>
      <c r="W246" s="6">
        <f t="shared" si="96"/>
        <v>0.28698174814145555</v>
      </c>
      <c r="X246" s="6">
        <f t="shared" si="97"/>
        <v>0.33796243319934094</v>
      </c>
      <c r="Y246" s="6">
        <f t="shared" si="98"/>
        <v>0.29585654561377933</v>
      </c>
      <c r="Z246" s="6">
        <f t="shared" si="99"/>
        <v>7859.2226743750798</v>
      </c>
      <c r="AB246" s="6">
        <f>P246-D246</f>
        <v>7</v>
      </c>
      <c r="AC246" s="6">
        <f>Q246-E246</f>
        <v>1</v>
      </c>
      <c r="AD246" s="6">
        <f>R246-F246</f>
        <v>-25</v>
      </c>
      <c r="AE246" s="6">
        <f>S246-G246</f>
        <v>-6</v>
      </c>
      <c r="AG246" s="10">
        <f t="shared" si="85"/>
        <v>1.0263929618768328E-2</v>
      </c>
      <c r="AH246" s="10">
        <f t="shared" si="82"/>
        <v>8.0256821829855537E-4</v>
      </c>
      <c r="AI246" s="10">
        <f t="shared" si="83"/>
        <v>-2.385496183206107E-2</v>
      </c>
      <c r="AJ246" s="10">
        <f t="shared" si="84"/>
        <v>-1.984126984126984E-3</v>
      </c>
    </row>
    <row r="247" spans="1:36">
      <c r="A247" s="2">
        <v>24</v>
      </c>
      <c r="B247">
        <v>175840</v>
      </c>
      <c r="D247" s="6">
        <v>675</v>
      </c>
      <c r="E247" s="6">
        <v>1246</v>
      </c>
      <c r="F247" s="6">
        <v>1074</v>
      </c>
      <c r="G247" s="6">
        <v>3030</v>
      </c>
      <c r="H247" s="6">
        <f t="shared" si="86"/>
        <v>806.76520000000005</v>
      </c>
      <c r="I247" s="6">
        <f t="shared" si="87"/>
        <v>961.43218000000002</v>
      </c>
      <c r="J247" s="6">
        <f t="shared" si="88"/>
        <v>1104.9717600000001</v>
      </c>
      <c r="K247" s="6">
        <f t="shared" si="89"/>
        <v>0.28079279732205398</v>
      </c>
      <c r="L247" s="6">
        <f t="shared" si="90"/>
        <v>0.334624288774033</v>
      </c>
      <c r="M247" s="6">
        <f t="shared" si="91"/>
        <v>0.34407826235740574</v>
      </c>
      <c r="N247" s="6">
        <f t="shared" si="92"/>
        <v>8303.6936139669997</v>
      </c>
      <c r="P247" s="6">
        <v>682</v>
      </c>
      <c r="Q247" s="6">
        <v>1246</v>
      </c>
      <c r="R247" s="6">
        <v>1049</v>
      </c>
      <c r="S247" s="6">
        <v>3025</v>
      </c>
      <c r="T247" s="6">
        <f t="shared" si="93"/>
        <v>829.67570999999987</v>
      </c>
      <c r="U247" s="6">
        <f t="shared" si="94"/>
        <v>977.45731000000012</v>
      </c>
      <c r="V247" s="6">
        <f t="shared" si="95"/>
        <v>1086.1146200000001</v>
      </c>
      <c r="W247" s="6">
        <f t="shared" si="96"/>
        <v>0.28676277084943891</v>
      </c>
      <c r="X247" s="6">
        <f t="shared" si="97"/>
        <v>0.33784087351748437</v>
      </c>
      <c r="Y247" s="6">
        <f t="shared" si="98"/>
        <v>0.2975333415547558</v>
      </c>
      <c r="Z247" s="6">
        <f t="shared" si="99"/>
        <v>7874.3701333082063</v>
      </c>
      <c r="AB247" s="6">
        <f>P247-D247</f>
        <v>7</v>
      </c>
      <c r="AC247" s="6">
        <f>Q247-E247</f>
        <v>0</v>
      </c>
      <c r="AD247" s="6">
        <f>R247-F247</f>
        <v>-25</v>
      </c>
      <c r="AE247" s="6">
        <f>S247-G247</f>
        <v>-5</v>
      </c>
      <c r="AG247" s="10">
        <f t="shared" si="85"/>
        <v>1.0263929618768328E-2</v>
      </c>
      <c r="AH247" s="10">
        <f t="shared" si="82"/>
        <v>0</v>
      </c>
      <c r="AI247" s="10">
        <f t="shared" si="83"/>
        <v>-2.3832221163012392E-2</v>
      </c>
      <c r="AJ247" s="10">
        <f t="shared" si="84"/>
        <v>-1.652892561983471E-3</v>
      </c>
    </row>
    <row r="248" spans="1:36">
      <c r="A248" s="2">
        <v>25</v>
      </c>
      <c r="B248">
        <v>176081</v>
      </c>
      <c r="D248" s="6">
        <v>675</v>
      </c>
      <c r="E248" s="6">
        <v>1246</v>
      </c>
      <c r="F248" s="6">
        <v>1074</v>
      </c>
      <c r="G248" s="6">
        <v>3031</v>
      </c>
      <c r="H248" s="6">
        <f t="shared" si="86"/>
        <v>806.76520000000005</v>
      </c>
      <c r="I248" s="6">
        <f t="shared" si="87"/>
        <v>961.43218000000002</v>
      </c>
      <c r="J248" s="6">
        <f t="shared" si="88"/>
        <v>1104.9717600000001</v>
      </c>
      <c r="K248" s="6">
        <f t="shared" si="89"/>
        <v>0.28079279732205398</v>
      </c>
      <c r="L248" s="6">
        <f t="shared" si="90"/>
        <v>0.334624288774033</v>
      </c>
      <c r="M248" s="6">
        <f t="shared" si="91"/>
        <v>0.34407826235740574</v>
      </c>
      <c r="N248" s="6">
        <f t="shared" si="92"/>
        <v>8303.6936139669997</v>
      </c>
      <c r="P248" s="6">
        <v>682</v>
      </c>
      <c r="Q248" s="6">
        <v>1246</v>
      </c>
      <c r="R248" s="6">
        <v>1049</v>
      </c>
      <c r="S248" s="6">
        <v>3025</v>
      </c>
      <c r="T248" s="6">
        <f t="shared" si="93"/>
        <v>829.67570999999987</v>
      </c>
      <c r="U248" s="6">
        <f t="shared" si="94"/>
        <v>977.45731000000012</v>
      </c>
      <c r="V248" s="6">
        <f t="shared" si="95"/>
        <v>1086.1146200000001</v>
      </c>
      <c r="W248" s="6">
        <f t="shared" si="96"/>
        <v>0.28676277084943891</v>
      </c>
      <c r="X248" s="6">
        <f t="shared" si="97"/>
        <v>0.33784087351748437</v>
      </c>
      <c r="Y248" s="6">
        <f t="shared" si="98"/>
        <v>0.2975333415547558</v>
      </c>
      <c r="Z248" s="6">
        <f t="shared" si="99"/>
        <v>7874.3701333082063</v>
      </c>
      <c r="AB248" s="6">
        <f>P248-D248</f>
        <v>7</v>
      </c>
      <c r="AC248" s="6">
        <f>Q248-E248</f>
        <v>0</v>
      </c>
      <c r="AD248" s="6">
        <f>R248-F248</f>
        <v>-25</v>
      </c>
      <c r="AE248" s="6">
        <f>S248-G248</f>
        <v>-6</v>
      </c>
      <c r="AG248" s="10">
        <f t="shared" si="85"/>
        <v>1.0263929618768328E-2</v>
      </c>
      <c r="AH248" s="10">
        <f t="shared" si="82"/>
        <v>0</v>
      </c>
      <c r="AI248" s="10">
        <f t="shared" si="83"/>
        <v>-2.3832221163012392E-2</v>
      </c>
      <c r="AJ248" s="10">
        <f t="shared" si="84"/>
        <v>-1.9834710743801653E-3</v>
      </c>
    </row>
    <row r="249" spans="1:36">
      <c r="A249" s="2">
        <v>26</v>
      </c>
      <c r="B249">
        <v>176324</v>
      </c>
      <c r="D249" s="6">
        <v>676</v>
      </c>
      <c r="E249" s="6">
        <v>1246</v>
      </c>
      <c r="F249" s="6">
        <v>1074</v>
      </c>
      <c r="G249" s="6">
        <v>3031</v>
      </c>
      <c r="H249" s="6">
        <f t="shared" si="86"/>
        <v>806.62238000000002</v>
      </c>
      <c r="I249" s="6">
        <f t="shared" si="87"/>
        <v>961.10752000000002</v>
      </c>
      <c r="J249" s="6">
        <f t="shared" si="88"/>
        <v>1104.2897400000002</v>
      </c>
      <c r="K249" s="6">
        <f t="shared" si="89"/>
        <v>0.28085545403860812</v>
      </c>
      <c r="L249" s="6">
        <f t="shared" si="90"/>
        <v>0.33464517673005884</v>
      </c>
      <c r="M249" s="6">
        <f t="shared" si="91"/>
        <v>0.3436090243901293</v>
      </c>
      <c r="N249" s="6">
        <f t="shared" si="92"/>
        <v>8299.2796559691778</v>
      </c>
      <c r="P249" s="6">
        <v>682</v>
      </c>
      <c r="Q249" s="6">
        <v>1246</v>
      </c>
      <c r="R249" s="6">
        <v>1049</v>
      </c>
      <c r="S249" s="6">
        <v>3025</v>
      </c>
      <c r="T249" s="6">
        <f t="shared" si="93"/>
        <v>829.67570999999987</v>
      </c>
      <c r="U249" s="6">
        <f t="shared" si="94"/>
        <v>977.45731000000012</v>
      </c>
      <c r="V249" s="6">
        <f t="shared" si="95"/>
        <v>1086.1146200000001</v>
      </c>
      <c r="W249" s="6">
        <f t="shared" si="96"/>
        <v>0.28676277084943891</v>
      </c>
      <c r="X249" s="6">
        <f t="shared" si="97"/>
        <v>0.33784087351748437</v>
      </c>
      <c r="Y249" s="6">
        <f t="shared" si="98"/>
        <v>0.2975333415547558</v>
      </c>
      <c r="Z249" s="6">
        <f t="shared" si="99"/>
        <v>7874.3701333082063</v>
      </c>
      <c r="AB249" s="6">
        <f>P249-D249</f>
        <v>6</v>
      </c>
      <c r="AC249" s="6">
        <f>Q249-E249</f>
        <v>0</v>
      </c>
      <c r="AD249" s="6">
        <f>R249-F249</f>
        <v>-25</v>
      </c>
      <c r="AE249" s="6">
        <f>S249-G249</f>
        <v>-6</v>
      </c>
      <c r="AG249" s="10">
        <f t="shared" si="85"/>
        <v>8.7976539589442824E-3</v>
      </c>
      <c r="AH249" s="10">
        <f t="shared" si="82"/>
        <v>0</v>
      </c>
      <c r="AI249" s="10">
        <f t="shared" si="83"/>
        <v>-2.3832221163012392E-2</v>
      </c>
      <c r="AJ249" s="10">
        <f t="shared" si="84"/>
        <v>-1.9834710743801653E-3</v>
      </c>
    </row>
    <row r="250" spans="1:36">
      <c r="A250" s="2">
        <v>27</v>
      </c>
      <c r="B250">
        <v>176567</v>
      </c>
      <c r="D250" s="6">
        <v>676</v>
      </c>
      <c r="E250" s="6">
        <v>1246</v>
      </c>
      <c r="F250" s="6">
        <v>1074</v>
      </c>
      <c r="G250" s="6">
        <v>3031</v>
      </c>
      <c r="H250" s="6">
        <f t="shared" si="86"/>
        <v>806.62238000000002</v>
      </c>
      <c r="I250" s="6">
        <f t="shared" si="87"/>
        <v>961.10752000000002</v>
      </c>
      <c r="J250" s="6">
        <f t="shared" si="88"/>
        <v>1104.2897400000002</v>
      </c>
      <c r="K250" s="6">
        <f t="shared" si="89"/>
        <v>0.28085545403860812</v>
      </c>
      <c r="L250" s="6">
        <f t="shared" si="90"/>
        <v>0.33464517673005884</v>
      </c>
      <c r="M250" s="6">
        <f t="shared" si="91"/>
        <v>0.3436090243901293</v>
      </c>
      <c r="N250" s="6">
        <f t="shared" si="92"/>
        <v>8299.2796559691778</v>
      </c>
      <c r="P250" s="6">
        <v>682</v>
      </c>
      <c r="Q250" s="6">
        <v>1246</v>
      </c>
      <c r="R250" s="6">
        <v>1049</v>
      </c>
      <c r="S250" s="6">
        <v>3025</v>
      </c>
      <c r="T250" s="6">
        <f t="shared" si="93"/>
        <v>829.67570999999987</v>
      </c>
      <c r="U250" s="6">
        <f t="shared" si="94"/>
        <v>977.45731000000012</v>
      </c>
      <c r="V250" s="6">
        <f t="shared" si="95"/>
        <v>1086.1146200000001</v>
      </c>
      <c r="W250" s="6">
        <f t="shared" si="96"/>
        <v>0.28676277084943891</v>
      </c>
      <c r="X250" s="6">
        <f t="shared" si="97"/>
        <v>0.33784087351748437</v>
      </c>
      <c r="Y250" s="6">
        <f t="shared" si="98"/>
        <v>0.2975333415547558</v>
      </c>
      <c r="Z250" s="6">
        <f t="shared" si="99"/>
        <v>7874.3701333082063</v>
      </c>
      <c r="AB250" s="6">
        <f>P250-D250</f>
        <v>6</v>
      </c>
      <c r="AC250" s="6">
        <f>Q250-E250</f>
        <v>0</v>
      </c>
      <c r="AD250" s="6">
        <f>R250-F250</f>
        <v>-25</v>
      </c>
      <c r="AE250" s="6">
        <f>S250-G250</f>
        <v>-6</v>
      </c>
      <c r="AG250" s="10">
        <f t="shared" si="85"/>
        <v>8.7976539589442824E-3</v>
      </c>
      <c r="AH250" s="10">
        <f t="shared" si="82"/>
        <v>0</v>
      </c>
      <c r="AI250" s="10">
        <f t="shared" si="83"/>
        <v>-2.3832221163012392E-2</v>
      </c>
      <c r="AJ250" s="10">
        <f t="shared" si="84"/>
        <v>-1.9834710743801653E-3</v>
      </c>
    </row>
    <row r="251" spans="1:36">
      <c r="A251" s="2">
        <v>28</v>
      </c>
      <c r="B251">
        <v>176809</v>
      </c>
      <c r="D251" s="6">
        <v>675</v>
      </c>
      <c r="E251" s="6">
        <v>1246</v>
      </c>
      <c r="F251" s="6">
        <v>1074</v>
      </c>
      <c r="G251" s="6">
        <v>3031</v>
      </c>
      <c r="H251" s="6">
        <f t="shared" si="86"/>
        <v>806.76520000000005</v>
      </c>
      <c r="I251" s="6">
        <f t="shared" si="87"/>
        <v>961.43218000000002</v>
      </c>
      <c r="J251" s="6">
        <f t="shared" si="88"/>
        <v>1104.9717600000001</v>
      </c>
      <c r="K251" s="6">
        <f t="shared" si="89"/>
        <v>0.28079279732205398</v>
      </c>
      <c r="L251" s="6">
        <f t="shared" si="90"/>
        <v>0.334624288774033</v>
      </c>
      <c r="M251" s="6">
        <f t="shared" si="91"/>
        <v>0.34407826235740574</v>
      </c>
      <c r="N251" s="6">
        <f t="shared" si="92"/>
        <v>8303.6936139669997</v>
      </c>
      <c r="P251" s="6">
        <v>683</v>
      </c>
      <c r="Q251" s="6">
        <v>1247</v>
      </c>
      <c r="R251" s="6">
        <v>1049</v>
      </c>
      <c r="S251" s="6">
        <v>3026</v>
      </c>
      <c r="T251" s="6">
        <f t="shared" si="93"/>
        <v>831.08213000000012</v>
      </c>
      <c r="U251" s="6">
        <f t="shared" si="94"/>
        <v>978.71102000000008</v>
      </c>
      <c r="V251" s="6">
        <f t="shared" si="95"/>
        <v>1086.2033300000001</v>
      </c>
      <c r="W251" s="6">
        <f t="shared" si="96"/>
        <v>0.28697622242966264</v>
      </c>
      <c r="X251" s="6">
        <f t="shared" si="97"/>
        <v>0.33795311104798026</v>
      </c>
      <c r="Y251" s="6">
        <f t="shared" si="98"/>
        <v>0.29591098900461843</v>
      </c>
      <c r="Z251" s="6">
        <f t="shared" si="99"/>
        <v>7859.7141461145475</v>
      </c>
      <c r="AB251" s="6">
        <f>P251-D251</f>
        <v>8</v>
      </c>
      <c r="AC251" s="6">
        <f>Q251-E251</f>
        <v>1</v>
      </c>
      <c r="AD251" s="6">
        <f>R251-F251</f>
        <v>-25</v>
      </c>
      <c r="AE251" s="6">
        <f>S251-G251</f>
        <v>-5</v>
      </c>
      <c r="AG251" s="10">
        <f t="shared" si="85"/>
        <v>1.171303074670571E-2</v>
      </c>
      <c r="AH251" s="10">
        <f t="shared" si="82"/>
        <v>8.0192461908580592E-4</v>
      </c>
      <c r="AI251" s="10">
        <f t="shared" si="83"/>
        <v>-2.3832221163012392E-2</v>
      </c>
      <c r="AJ251" s="10">
        <f t="shared" si="84"/>
        <v>-1.6523463317911435E-3</v>
      </c>
    </row>
    <row r="252" spans="1:36">
      <c r="A252" s="2">
        <v>29</v>
      </c>
      <c r="B252">
        <v>177051</v>
      </c>
      <c r="D252" s="6">
        <v>676</v>
      </c>
      <c r="E252" s="6">
        <v>1247</v>
      </c>
      <c r="F252" s="6">
        <v>1074</v>
      </c>
      <c r="G252" s="6">
        <v>3032</v>
      </c>
      <c r="H252" s="6">
        <f t="shared" si="86"/>
        <v>808.17162000000008</v>
      </c>
      <c r="I252" s="6">
        <f t="shared" si="87"/>
        <v>962.68588999999997</v>
      </c>
      <c r="J252" s="6">
        <f t="shared" si="88"/>
        <v>1105.0604700000001</v>
      </c>
      <c r="K252" s="6">
        <f t="shared" si="89"/>
        <v>0.28101344531390288</v>
      </c>
      <c r="L252" s="6">
        <f t="shared" si="90"/>
        <v>0.3347403843554676</v>
      </c>
      <c r="M252" s="6">
        <f t="shared" si="91"/>
        <v>0.34232860957583144</v>
      </c>
      <c r="N252" s="6">
        <f t="shared" si="92"/>
        <v>8287.2441731906274</v>
      </c>
      <c r="P252" s="6">
        <v>682</v>
      </c>
      <c r="Q252" s="6">
        <v>1247</v>
      </c>
      <c r="R252" s="6">
        <v>1049</v>
      </c>
      <c r="S252" s="6">
        <v>3026</v>
      </c>
      <c r="T252" s="6">
        <f t="shared" si="93"/>
        <v>831.22494999999992</v>
      </c>
      <c r="U252" s="6">
        <f t="shared" si="94"/>
        <v>979.03568000000007</v>
      </c>
      <c r="V252" s="6">
        <f t="shared" si="95"/>
        <v>1086.88535</v>
      </c>
      <c r="W252" s="6">
        <f t="shared" si="96"/>
        <v>0.28691165572540456</v>
      </c>
      <c r="X252" s="6">
        <f t="shared" si="97"/>
        <v>0.33793108347270784</v>
      </c>
      <c r="Y252" s="6">
        <f t="shared" si="98"/>
        <v>0.29637824989713074</v>
      </c>
      <c r="Z252" s="6">
        <f t="shared" si="99"/>
        <v>7863.9331632547137</v>
      </c>
      <c r="AB252" s="6">
        <f>P252-D252</f>
        <v>6</v>
      </c>
      <c r="AC252" s="6">
        <f>Q252-E252</f>
        <v>0</v>
      </c>
      <c r="AD252" s="6">
        <f>R252-F252</f>
        <v>-25</v>
      </c>
      <c r="AE252" s="6">
        <f>S252-G252</f>
        <v>-6</v>
      </c>
      <c r="AG252" s="10">
        <f t="shared" si="85"/>
        <v>8.7976539589442824E-3</v>
      </c>
      <c r="AH252" s="10">
        <f t="shared" si="82"/>
        <v>0</v>
      </c>
      <c r="AI252" s="10">
        <f t="shared" si="83"/>
        <v>-2.3832221163012392E-2</v>
      </c>
      <c r="AJ252" s="10">
        <f t="shared" si="84"/>
        <v>-1.9828155981493722E-3</v>
      </c>
    </row>
    <row r="253" spans="1:36">
      <c r="A253" s="2">
        <v>30</v>
      </c>
      <c r="B253">
        <v>177294</v>
      </c>
      <c r="D253" s="6">
        <v>676</v>
      </c>
      <c r="E253" s="6">
        <v>1247</v>
      </c>
      <c r="F253" s="6">
        <v>1074</v>
      </c>
      <c r="G253" s="6">
        <v>3032</v>
      </c>
      <c r="H253" s="6">
        <f t="shared" si="86"/>
        <v>808.17162000000008</v>
      </c>
      <c r="I253" s="6">
        <f t="shared" si="87"/>
        <v>962.68588999999997</v>
      </c>
      <c r="J253" s="6">
        <f t="shared" si="88"/>
        <v>1105.0604700000001</v>
      </c>
      <c r="K253" s="6">
        <f t="shared" si="89"/>
        <v>0.28101344531390288</v>
      </c>
      <c r="L253" s="6">
        <f t="shared" si="90"/>
        <v>0.3347403843554676</v>
      </c>
      <c r="M253" s="6">
        <f t="shared" si="91"/>
        <v>0.34232860957583144</v>
      </c>
      <c r="N253" s="6">
        <f t="shared" si="92"/>
        <v>8287.2441731906274</v>
      </c>
      <c r="P253" s="6">
        <v>683</v>
      </c>
      <c r="Q253" s="6">
        <v>1247</v>
      </c>
      <c r="R253" s="6">
        <v>1049</v>
      </c>
      <c r="S253" s="6">
        <v>3026</v>
      </c>
      <c r="T253" s="6">
        <f t="shared" si="93"/>
        <v>831.08213000000012</v>
      </c>
      <c r="U253" s="6">
        <f t="shared" si="94"/>
        <v>978.71102000000008</v>
      </c>
      <c r="V253" s="6">
        <f t="shared" si="95"/>
        <v>1086.2033300000001</v>
      </c>
      <c r="W253" s="6">
        <f t="shared" si="96"/>
        <v>0.28697622242966264</v>
      </c>
      <c r="X253" s="6">
        <f t="shared" si="97"/>
        <v>0.33795311104798026</v>
      </c>
      <c r="Y253" s="6">
        <f t="shared" si="98"/>
        <v>0.29591098900461843</v>
      </c>
      <c r="Z253" s="6">
        <f t="shared" si="99"/>
        <v>7859.7141461145475</v>
      </c>
      <c r="AB253" s="6">
        <f>P253-D253</f>
        <v>7</v>
      </c>
      <c r="AC253" s="6">
        <f>Q253-E253</f>
        <v>0</v>
      </c>
      <c r="AD253" s="6">
        <f>R253-F253</f>
        <v>-25</v>
      </c>
      <c r="AE253" s="6">
        <f>S253-G253</f>
        <v>-6</v>
      </c>
      <c r="AG253" s="10">
        <f t="shared" si="85"/>
        <v>1.0248901903367497E-2</v>
      </c>
      <c r="AH253" s="10">
        <f t="shared" si="82"/>
        <v>0</v>
      </c>
      <c r="AI253" s="10">
        <f t="shared" si="83"/>
        <v>-2.3832221163012392E-2</v>
      </c>
      <c r="AJ253" s="10">
        <f t="shared" si="84"/>
        <v>-1.9828155981493722E-3</v>
      </c>
    </row>
    <row r="254" spans="1:36">
      <c r="A254" s="2">
        <v>31</v>
      </c>
      <c r="B254">
        <v>177537</v>
      </c>
      <c r="D254" s="6">
        <v>676</v>
      </c>
      <c r="E254" s="6">
        <v>1247</v>
      </c>
      <c r="F254" s="6">
        <v>1074</v>
      </c>
      <c r="G254" s="6">
        <v>3032</v>
      </c>
      <c r="H254" s="6">
        <f t="shared" si="86"/>
        <v>808.17162000000008</v>
      </c>
      <c r="I254" s="6">
        <f t="shared" si="87"/>
        <v>962.68588999999997</v>
      </c>
      <c r="J254" s="6">
        <f t="shared" si="88"/>
        <v>1105.0604700000001</v>
      </c>
      <c r="K254" s="6">
        <f t="shared" si="89"/>
        <v>0.28101344531390288</v>
      </c>
      <c r="L254" s="6">
        <f t="shared" si="90"/>
        <v>0.3347403843554676</v>
      </c>
      <c r="M254" s="6">
        <f t="shared" si="91"/>
        <v>0.34232860957583144</v>
      </c>
      <c r="N254" s="6">
        <f t="shared" si="92"/>
        <v>8287.2441731906274</v>
      </c>
      <c r="P254" s="6">
        <v>682</v>
      </c>
      <c r="Q254" s="6">
        <v>1247</v>
      </c>
      <c r="R254" s="6">
        <v>1049</v>
      </c>
      <c r="S254" s="6">
        <v>3026</v>
      </c>
      <c r="T254" s="6">
        <f t="shared" si="93"/>
        <v>831.22494999999992</v>
      </c>
      <c r="U254" s="6">
        <f t="shared" si="94"/>
        <v>979.03568000000007</v>
      </c>
      <c r="V254" s="6">
        <f t="shared" si="95"/>
        <v>1086.88535</v>
      </c>
      <c r="W254" s="6">
        <f t="shared" si="96"/>
        <v>0.28691165572540456</v>
      </c>
      <c r="X254" s="6">
        <f t="shared" si="97"/>
        <v>0.33793108347270784</v>
      </c>
      <c r="Y254" s="6">
        <f t="shared" si="98"/>
        <v>0.29637824989713074</v>
      </c>
      <c r="Z254" s="6">
        <f t="shared" si="99"/>
        <v>7863.9331632547137</v>
      </c>
      <c r="AB254" s="6">
        <f>P254-D254</f>
        <v>6</v>
      </c>
      <c r="AC254" s="6">
        <f>Q254-E254</f>
        <v>0</v>
      </c>
      <c r="AD254" s="6">
        <f>R254-F254</f>
        <v>-25</v>
      </c>
      <c r="AE254" s="6">
        <f>S254-G254</f>
        <v>-6</v>
      </c>
      <c r="AG254" s="10">
        <f t="shared" si="85"/>
        <v>8.7976539589442824E-3</v>
      </c>
      <c r="AH254" s="10">
        <f t="shared" si="82"/>
        <v>0</v>
      </c>
      <c r="AI254" s="10">
        <f t="shared" si="83"/>
        <v>-2.3832221163012392E-2</v>
      </c>
      <c r="AJ254" s="10">
        <f t="shared" si="84"/>
        <v>-1.9828155981493722E-3</v>
      </c>
    </row>
    <row r="255" spans="1:36">
      <c r="A255" s="2">
        <v>32</v>
      </c>
      <c r="B255">
        <v>177779</v>
      </c>
      <c r="D255" s="6">
        <v>676</v>
      </c>
      <c r="E255" s="6">
        <v>1247</v>
      </c>
      <c r="F255" s="6">
        <v>1074</v>
      </c>
      <c r="G255" s="6">
        <v>3033</v>
      </c>
      <c r="H255" s="6">
        <f t="shared" si="86"/>
        <v>808.17162000000008</v>
      </c>
      <c r="I255" s="6">
        <f t="shared" si="87"/>
        <v>962.68588999999997</v>
      </c>
      <c r="J255" s="6">
        <f t="shared" si="88"/>
        <v>1105.0604700000001</v>
      </c>
      <c r="K255" s="6">
        <f t="shared" si="89"/>
        <v>0.28101344531390288</v>
      </c>
      <c r="L255" s="6">
        <f t="shared" si="90"/>
        <v>0.3347403843554676</v>
      </c>
      <c r="M255" s="6">
        <f t="shared" si="91"/>
        <v>0.34232860957583144</v>
      </c>
      <c r="N255" s="6">
        <f t="shared" si="92"/>
        <v>8287.2441731906274</v>
      </c>
      <c r="P255" s="6">
        <v>683</v>
      </c>
      <c r="Q255" s="6">
        <v>1247</v>
      </c>
      <c r="R255" s="6">
        <v>1050</v>
      </c>
      <c r="S255" s="6">
        <v>3027</v>
      </c>
      <c r="T255" s="6">
        <f t="shared" si="93"/>
        <v>830.12572000000011</v>
      </c>
      <c r="U255" s="6">
        <f t="shared" si="94"/>
        <v>977.97910999999999</v>
      </c>
      <c r="V255" s="6">
        <f t="shared" si="95"/>
        <v>1086.76665</v>
      </c>
      <c r="W255" s="6">
        <f t="shared" si="96"/>
        <v>0.28675736582267897</v>
      </c>
      <c r="X255" s="6">
        <f t="shared" si="97"/>
        <v>0.33783161593066641</v>
      </c>
      <c r="Y255" s="6">
        <f t="shared" si="98"/>
        <v>0.29758701109875607</v>
      </c>
      <c r="Z255" s="6">
        <f t="shared" si="99"/>
        <v>7874.8553255966199</v>
      </c>
      <c r="AB255" s="6">
        <f>P255-D255</f>
        <v>7</v>
      </c>
      <c r="AC255" s="6">
        <f>Q255-E255</f>
        <v>0</v>
      </c>
      <c r="AD255" s="6">
        <f>R255-F255</f>
        <v>-24</v>
      </c>
      <c r="AE255" s="6">
        <f>S255-G255</f>
        <v>-6</v>
      </c>
      <c r="AG255" s="10">
        <f t="shared" si="85"/>
        <v>1.0248901903367497E-2</v>
      </c>
      <c r="AH255" s="10">
        <f t="shared" si="82"/>
        <v>0</v>
      </c>
      <c r="AI255" s="10">
        <f t="shared" si="83"/>
        <v>-2.2857142857142857E-2</v>
      </c>
      <c r="AJ255" s="10">
        <f t="shared" si="84"/>
        <v>-1.9821605550049554E-3</v>
      </c>
    </row>
    <row r="256" spans="1:36">
      <c r="A256" s="2">
        <v>33</v>
      </c>
      <c r="B256">
        <v>178022</v>
      </c>
      <c r="D256" s="6">
        <v>676</v>
      </c>
      <c r="E256" s="6">
        <v>1247</v>
      </c>
      <c r="F256" s="6">
        <v>1075</v>
      </c>
      <c r="G256" s="6">
        <v>3033</v>
      </c>
      <c r="H256" s="6">
        <f t="shared" si="86"/>
        <v>807.21521000000007</v>
      </c>
      <c r="I256" s="6">
        <f t="shared" si="87"/>
        <v>961.95398</v>
      </c>
      <c r="J256" s="6">
        <f t="shared" si="88"/>
        <v>1105.6237900000001</v>
      </c>
      <c r="K256" s="6">
        <f t="shared" si="89"/>
        <v>0.28079072671173699</v>
      </c>
      <c r="L256" s="6">
        <f t="shared" si="90"/>
        <v>0.33461678343182816</v>
      </c>
      <c r="M256" s="6">
        <f t="shared" si="91"/>
        <v>0.34410952923009253</v>
      </c>
      <c r="N256" s="6">
        <f t="shared" si="92"/>
        <v>8303.9877929532231</v>
      </c>
      <c r="P256" s="6">
        <v>683</v>
      </c>
      <c r="Q256" s="6">
        <v>1247</v>
      </c>
      <c r="R256" s="6">
        <v>1049</v>
      </c>
      <c r="S256" s="6">
        <v>3027</v>
      </c>
      <c r="T256" s="6">
        <f t="shared" si="93"/>
        <v>831.08213000000012</v>
      </c>
      <c r="U256" s="6">
        <f t="shared" si="94"/>
        <v>978.71102000000008</v>
      </c>
      <c r="V256" s="6">
        <f t="shared" si="95"/>
        <v>1086.2033300000001</v>
      </c>
      <c r="W256" s="6">
        <f t="shared" si="96"/>
        <v>0.28697622242966264</v>
      </c>
      <c r="X256" s="6">
        <f t="shared" si="97"/>
        <v>0.33795311104798026</v>
      </c>
      <c r="Y256" s="6">
        <f t="shared" si="98"/>
        <v>0.29591098900461843</v>
      </c>
      <c r="Z256" s="6">
        <f t="shared" si="99"/>
        <v>7859.7141461145475</v>
      </c>
      <c r="AB256" s="6">
        <f>P256-D256</f>
        <v>7</v>
      </c>
      <c r="AC256" s="6">
        <f>Q256-E256</f>
        <v>0</v>
      </c>
      <c r="AD256" s="6">
        <f>R256-F256</f>
        <v>-26</v>
      </c>
      <c r="AE256" s="6">
        <f>S256-G256</f>
        <v>-6</v>
      </c>
      <c r="AG256" s="10">
        <f t="shared" si="85"/>
        <v>1.0248901903367497E-2</v>
      </c>
      <c r="AH256" s="10">
        <f t="shared" si="82"/>
        <v>0</v>
      </c>
      <c r="AI256" s="10">
        <f t="shared" si="83"/>
        <v>-2.4785510009532889E-2</v>
      </c>
      <c r="AJ256" s="10">
        <f t="shared" si="84"/>
        <v>-1.9821605550049554E-3</v>
      </c>
    </row>
    <row r="257" spans="1:36">
      <c r="A257" s="2">
        <v>34</v>
      </c>
      <c r="B257">
        <v>178264</v>
      </c>
      <c r="D257" s="6">
        <v>676</v>
      </c>
      <c r="E257" s="6">
        <v>1247</v>
      </c>
      <c r="F257" s="6">
        <v>1075</v>
      </c>
      <c r="G257" s="6">
        <v>3033</v>
      </c>
      <c r="H257" s="6">
        <f t="shared" si="86"/>
        <v>807.21521000000007</v>
      </c>
      <c r="I257" s="6">
        <f t="shared" si="87"/>
        <v>961.95398</v>
      </c>
      <c r="J257" s="6">
        <f t="shared" si="88"/>
        <v>1105.6237900000001</v>
      </c>
      <c r="K257" s="6">
        <f t="shared" si="89"/>
        <v>0.28079072671173699</v>
      </c>
      <c r="L257" s="6">
        <f t="shared" si="90"/>
        <v>0.33461678343182816</v>
      </c>
      <c r="M257" s="6">
        <f t="shared" si="91"/>
        <v>0.34410952923009253</v>
      </c>
      <c r="N257" s="6">
        <f t="shared" si="92"/>
        <v>8303.9877929532231</v>
      </c>
      <c r="P257" s="6">
        <v>683</v>
      </c>
      <c r="Q257" s="6">
        <v>1247</v>
      </c>
      <c r="R257" s="6">
        <v>1050</v>
      </c>
      <c r="S257" s="6">
        <v>3027</v>
      </c>
      <c r="T257" s="6">
        <f t="shared" si="93"/>
        <v>830.12572000000011</v>
      </c>
      <c r="U257" s="6">
        <f t="shared" si="94"/>
        <v>977.97910999999999</v>
      </c>
      <c r="V257" s="6">
        <f t="shared" si="95"/>
        <v>1086.76665</v>
      </c>
      <c r="W257" s="6">
        <f t="shared" si="96"/>
        <v>0.28675736582267897</v>
      </c>
      <c r="X257" s="6">
        <f t="shared" si="97"/>
        <v>0.33783161593066641</v>
      </c>
      <c r="Y257" s="6">
        <f t="shared" si="98"/>
        <v>0.29758701109875607</v>
      </c>
      <c r="Z257" s="6">
        <f t="shared" si="99"/>
        <v>7874.8553255966199</v>
      </c>
      <c r="AB257" s="6">
        <f>P257-D257</f>
        <v>7</v>
      </c>
      <c r="AC257" s="6">
        <f>Q257-E257</f>
        <v>0</v>
      </c>
      <c r="AD257" s="6">
        <f>R257-F257</f>
        <v>-25</v>
      </c>
      <c r="AE257" s="6">
        <f>S257-G257</f>
        <v>-6</v>
      </c>
      <c r="AG257" s="10">
        <f t="shared" si="85"/>
        <v>1.0248901903367497E-2</v>
      </c>
      <c r="AH257" s="10">
        <f t="shared" si="82"/>
        <v>0</v>
      </c>
      <c r="AI257" s="10">
        <f t="shared" si="83"/>
        <v>-2.3809523809523808E-2</v>
      </c>
      <c r="AJ257" s="10">
        <f t="shared" si="84"/>
        <v>-1.9821605550049554E-3</v>
      </c>
    </row>
    <row r="258" spans="1:36">
      <c r="A258" s="2">
        <v>35</v>
      </c>
      <c r="B258">
        <v>178506</v>
      </c>
      <c r="D258" s="6">
        <v>676</v>
      </c>
      <c r="E258" s="6">
        <v>1247</v>
      </c>
      <c r="F258" s="6">
        <v>1075</v>
      </c>
      <c r="G258" s="6">
        <v>3034</v>
      </c>
      <c r="H258" s="6">
        <f t="shared" si="86"/>
        <v>807.21521000000007</v>
      </c>
      <c r="I258" s="6">
        <f t="shared" si="87"/>
        <v>961.95398</v>
      </c>
      <c r="J258" s="6">
        <f t="shared" si="88"/>
        <v>1105.6237900000001</v>
      </c>
      <c r="K258" s="6">
        <f t="shared" si="89"/>
        <v>0.28079072671173699</v>
      </c>
      <c r="L258" s="6">
        <f t="shared" si="90"/>
        <v>0.33461678343182816</v>
      </c>
      <c r="M258" s="6">
        <f t="shared" si="91"/>
        <v>0.34410952923009253</v>
      </c>
      <c r="N258" s="6">
        <f t="shared" si="92"/>
        <v>8303.9877929532231</v>
      </c>
      <c r="P258" s="6">
        <v>683</v>
      </c>
      <c r="Q258" s="6">
        <v>1247</v>
      </c>
      <c r="R258" s="6">
        <v>1050</v>
      </c>
      <c r="S258" s="6">
        <v>3027</v>
      </c>
      <c r="T258" s="6">
        <f t="shared" si="93"/>
        <v>830.12572000000011</v>
      </c>
      <c r="U258" s="6">
        <f t="shared" si="94"/>
        <v>977.97910999999999</v>
      </c>
      <c r="V258" s="6">
        <f t="shared" si="95"/>
        <v>1086.76665</v>
      </c>
      <c r="W258" s="6">
        <f t="shared" si="96"/>
        <v>0.28675736582267897</v>
      </c>
      <c r="X258" s="6">
        <f t="shared" si="97"/>
        <v>0.33783161593066641</v>
      </c>
      <c r="Y258" s="6">
        <f t="shared" si="98"/>
        <v>0.29758701109875607</v>
      </c>
      <c r="Z258" s="6">
        <f t="shared" si="99"/>
        <v>7874.8553255966199</v>
      </c>
      <c r="AB258" s="6">
        <f>P258-D258</f>
        <v>7</v>
      </c>
      <c r="AC258" s="6">
        <f>Q258-E258</f>
        <v>0</v>
      </c>
      <c r="AD258" s="6">
        <f>R258-F258</f>
        <v>-25</v>
      </c>
      <c r="AE258" s="6">
        <f>S258-G258</f>
        <v>-7</v>
      </c>
      <c r="AG258" s="10">
        <f t="shared" si="85"/>
        <v>1.0248901903367497E-2</v>
      </c>
      <c r="AH258" s="10">
        <f t="shared" si="82"/>
        <v>0</v>
      </c>
      <c r="AI258" s="10">
        <f t="shared" si="83"/>
        <v>-2.3809523809523808E-2</v>
      </c>
      <c r="AJ258" s="10">
        <f t="shared" si="84"/>
        <v>-2.3125206475057814E-3</v>
      </c>
    </row>
    <row r="259" spans="1:36">
      <c r="A259" s="2">
        <v>36</v>
      </c>
      <c r="B259">
        <v>178749</v>
      </c>
      <c r="D259" s="6">
        <v>676</v>
      </c>
      <c r="E259" s="6">
        <v>1248</v>
      </c>
      <c r="F259" s="6">
        <v>1075</v>
      </c>
      <c r="G259" s="6">
        <v>3034</v>
      </c>
      <c r="H259" s="6">
        <f t="shared" si="86"/>
        <v>808.7644499999999</v>
      </c>
      <c r="I259" s="6">
        <f t="shared" si="87"/>
        <v>963.53234999999995</v>
      </c>
      <c r="J259" s="6">
        <f t="shared" si="88"/>
        <v>1106.3945200000001</v>
      </c>
      <c r="K259" s="6">
        <f t="shared" si="89"/>
        <v>0.28094865343186565</v>
      </c>
      <c r="L259" s="6">
        <f t="shared" si="90"/>
        <v>0.33471193778428454</v>
      </c>
      <c r="M259" s="6">
        <f t="shared" si="91"/>
        <v>0.34282910643529402</v>
      </c>
      <c r="N259" s="6">
        <f t="shared" si="92"/>
        <v>8291.9471245960303</v>
      </c>
      <c r="P259" s="6">
        <v>683</v>
      </c>
      <c r="Q259" s="6">
        <v>1248</v>
      </c>
      <c r="R259" s="6">
        <v>1050</v>
      </c>
      <c r="S259" s="6">
        <v>3028</v>
      </c>
      <c r="T259" s="6">
        <f t="shared" si="93"/>
        <v>831.67495999999994</v>
      </c>
      <c r="U259" s="6">
        <f t="shared" si="94"/>
        <v>979.55747999999994</v>
      </c>
      <c r="V259" s="6">
        <f t="shared" si="95"/>
        <v>1087.53738</v>
      </c>
      <c r="W259" s="6">
        <f t="shared" si="96"/>
        <v>0.28690617456476764</v>
      </c>
      <c r="X259" s="6">
        <f t="shared" si="97"/>
        <v>0.33792178780169585</v>
      </c>
      <c r="Y259" s="6">
        <f t="shared" si="98"/>
        <v>0.29643239201222216</v>
      </c>
      <c r="Z259" s="6">
        <f t="shared" si="99"/>
        <v>7864.4221369224424</v>
      </c>
      <c r="AB259" s="6">
        <f>P259-D259</f>
        <v>7</v>
      </c>
      <c r="AC259" s="6">
        <f>Q259-E259</f>
        <v>0</v>
      </c>
      <c r="AD259" s="6">
        <f>R259-F259</f>
        <v>-25</v>
      </c>
      <c r="AE259" s="6">
        <f>S259-G259</f>
        <v>-6</v>
      </c>
      <c r="AG259" s="10">
        <f t="shared" si="85"/>
        <v>1.0248901903367497E-2</v>
      </c>
      <c r="AH259" s="10">
        <f t="shared" si="82"/>
        <v>0</v>
      </c>
      <c r="AI259" s="10">
        <f t="shared" si="83"/>
        <v>-2.3809523809523808E-2</v>
      </c>
      <c r="AJ259" s="10">
        <f t="shared" si="84"/>
        <v>-1.9815059445178335E-3</v>
      </c>
    </row>
    <row r="260" spans="1:36">
      <c r="A260" s="2">
        <v>37</v>
      </c>
      <c r="B260">
        <v>178992</v>
      </c>
      <c r="D260" s="6">
        <v>676</v>
      </c>
      <c r="E260" s="6">
        <v>1247</v>
      </c>
      <c r="F260" s="6">
        <v>1075</v>
      </c>
      <c r="G260" s="6">
        <v>3035</v>
      </c>
      <c r="H260" s="6">
        <f t="shared" si="86"/>
        <v>807.21521000000007</v>
      </c>
      <c r="I260" s="6">
        <f t="shared" si="87"/>
        <v>961.95398</v>
      </c>
      <c r="J260" s="6">
        <f t="shared" si="88"/>
        <v>1105.6237900000001</v>
      </c>
      <c r="K260" s="6">
        <f t="shared" si="89"/>
        <v>0.28079072671173699</v>
      </c>
      <c r="L260" s="6">
        <f t="shared" si="90"/>
        <v>0.33461678343182816</v>
      </c>
      <c r="M260" s="6">
        <f t="shared" si="91"/>
        <v>0.34410952923009253</v>
      </c>
      <c r="N260" s="6">
        <f t="shared" si="92"/>
        <v>8303.9877929532231</v>
      </c>
      <c r="P260" s="6">
        <v>683</v>
      </c>
      <c r="Q260" s="6">
        <v>1247</v>
      </c>
      <c r="R260" s="6">
        <v>1050</v>
      </c>
      <c r="S260" s="6">
        <v>3028</v>
      </c>
      <c r="T260" s="6">
        <f t="shared" si="93"/>
        <v>830.12572000000011</v>
      </c>
      <c r="U260" s="6">
        <f t="shared" si="94"/>
        <v>977.97910999999999</v>
      </c>
      <c r="V260" s="6">
        <f t="shared" si="95"/>
        <v>1086.76665</v>
      </c>
      <c r="W260" s="6">
        <f t="shared" si="96"/>
        <v>0.28675736582267897</v>
      </c>
      <c r="X260" s="6">
        <f t="shared" si="97"/>
        <v>0.33783161593066641</v>
      </c>
      <c r="Y260" s="6">
        <f t="shared" si="98"/>
        <v>0.29758701109875607</v>
      </c>
      <c r="Z260" s="6">
        <f t="shared" si="99"/>
        <v>7874.8553255966199</v>
      </c>
      <c r="AB260" s="6">
        <f>P260-D260</f>
        <v>7</v>
      </c>
      <c r="AC260" s="6">
        <f>Q260-E260</f>
        <v>0</v>
      </c>
      <c r="AD260" s="6">
        <f>R260-F260</f>
        <v>-25</v>
      </c>
      <c r="AE260" s="6">
        <f>S260-G260</f>
        <v>-7</v>
      </c>
      <c r="AG260" s="10">
        <f t="shared" si="85"/>
        <v>1.0248901903367497E-2</v>
      </c>
      <c r="AH260" s="10">
        <f t="shared" si="82"/>
        <v>0</v>
      </c>
      <c r="AI260" s="10">
        <f t="shared" si="83"/>
        <v>-2.3809523809523808E-2</v>
      </c>
      <c r="AJ260" s="10">
        <f t="shared" si="84"/>
        <v>-2.311756935270806E-3</v>
      </c>
    </row>
    <row r="261" spans="1:36">
      <c r="A261" s="2">
        <v>38</v>
      </c>
      <c r="B261">
        <v>179233</v>
      </c>
      <c r="D261" s="6">
        <v>676</v>
      </c>
      <c r="E261" s="6">
        <v>1248</v>
      </c>
      <c r="F261" s="6">
        <v>1075</v>
      </c>
      <c r="G261" s="6">
        <v>3035</v>
      </c>
      <c r="H261" s="6">
        <f t="shared" si="86"/>
        <v>808.7644499999999</v>
      </c>
      <c r="I261" s="6">
        <f t="shared" si="87"/>
        <v>963.53234999999995</v>
      </c>
      <c r="J261" s="6">
        <f t="shared" si="88"/>
        <v>1106.3945200000001</v>
      </c>
      <c r="K261" s="6">
        <f t="shared" si="89"/>
        <v>0.28094865343186565</v>
      </c>
      <c r="L261" s="6">
        <f t="shared" si="90"/>
        <v>0.33471193778428454</v>
      </c>
      <c r="M261" s="6">
        <f t="shared" si="91"/>
        <v>0.34282910643529402</v>
      </c>
      <c r="N261" s="6">
        <f t="shared" si="92"/>
        <v>8291.9471245960303</v>
      </c>
      <c r="P261" s="6">
        <v>683</v>
      </c>
      <c r="Q261" s="6">
        <v>1248</v>
      </c>
      <c r="R261" s="6">
        <v>1050</v>
      </c>
      <c r="S261" s="6">
        <v>3028</v>
      </c>
      <c r="T261" s="6">
        <f t="shared" si="93"/>
        <v>831.67495999999994</v>
      </c>
      <c r="U261" s="6">
        <f t="shared" si="94"/>
        <v>979.55747999999994</v>
      </c>
      <c r="V261" s="6">
        <f t="shared" si="95"/>
        <v>1087.53738</v>
      </c>
      <c r="W261" s="6">
        <f t="shared" si="96"/>
        <v>0.28690617456476764</v>
      </c>
      <c r="X261" s="6">
        <f t="shared" si="97"/>
        <v>0.33792178780169585</v>
      </c>
      <c r="Y261" s="6">
        <f t="shared" si="98"/>
        <v>0.29643239201222216</v>
      </c>
      <c r="Z261" s="6">
        <f t="shared" si="99"/>
        <v>7864.4221369224424</v>
      </c>
      <c r="AB261" s="6">
        <f>P261-D261</f>
        <v>7</v>
      </c>
      <c r="AC261" s="6">
        <f>Q261-E261</f>
        <v>0</v>
      </c>
      <c r="AD261" s="6">
        <f>R261-F261</f>
        <v>-25</v>
      </c>
      <c r="AE261" s="6">
        <f>S261-G261</f>
        <v>-7</v>
      </c>
      <c r="AG261" s="10">
        <f t="shared" si="85"/>
        <v>1.0248901903367497E-2</v>
      </c>
      <c r="AH261" s="10">
        <f t="shared" si="82"/>
        <v>0</v>
      </c>
      <c r="AI261" s="10">
        <f t="shared" si="83"/>
        <v>-2.3809523809523808E-2</v>
      </c>
      <c r="AJ261" s="10">
        <f t="shared" si="84"/>
        <v>-2.311756935270806E-3</v>
      </c>
    </row>
    <row r="262" spans="1:36">
      <c r="A262" s="2">
        <v>39</v>
      </c>
      <c r="B262">
        <v>179476</v>
      </c>
      <c r="D262" s="6">
        <v>676</v>
      </c>
      <c r="E262" s="6">
        <v>1248</v>
      </c>
      <c r="F262" s="6">
        <v>1075</v>
      </c>
      <c r="G262" s="6">
        <v>3035</v>
      </c>
      <c r="H262" s="6">
        <f t="shared" si="86"/>
        <v>808.7644499999999</v>
      </c>
      <c r="I262" s="6">
        <f t="shared" si="87"/>
        <v>963.53234999999995</v>
      </c>
      <c r="J262" s="6">
        <f t="shared" si="88"/>
        <v>1106.3945200000001</v>
      </c>
      <c r="K262" s="6">
        <f t="shared" si="89"/>
        <v>0.28094865343186565</v>
      </c>
      <c r="L262" s="6">
        <f t="shared" si="90"/>
        <v>0.33471193778428454</v>
      </c>
      <c r="M262" s="6">
        <f t="shared" si="91"/>
        <v>0.34282910643529402</v>
      </c>
      <c r="N262" s="6">
        <f t="shared" si="92"/>
        <v>8291.9471245960303</v>
      </c>
      <c r="P262" s="6">
        <v>683</v>
      </c>
      <c r="Q262" s="6">
        <v>1248</v>
      </c>
      <c r="R262" s="6">
        <v>1050</v>
      </c>
      <c r="S262" s="6">
        <v>3028</v>
      </c>
      <c r="T262" s="6">
        <f t="shared" si="93"/>
        <v>831.67495999999994</v>
      </c>
      <c r="U262" s="6">
        <f t="shared" si="94"/>
        <v>979.55747999999994</v>
      </c>
      <c r="V262" s="6">
        <f t="shared" si="95"/>
        <v>1087.53738</v>
      </c>
      <c r="W262" s="6">
        <f t="shared" si="96"/>
        <v>0.28690617456476764</v>
      </c>
      <c r="X262" s="6">
        <f t="shared" si="97"/>
        <v>0.33792178780169585</v>
      </c>
      <c r="Y262" s="6">
        <f t="shared" si="98"/>
        <v>0.29643239201222216</v>
      </c>
      <c r="Z262" s="6">
        <f t="shared" si="99"/>
        <v>7864.4221369224424</v>
      </c>
      <c r="AB262" s="6">
        <f>P262-D262</f>
        <v>7</v>
      </c>
      <c r="AC262" s="6">
        <f>Q262-E262</f>
        <v>0</v>
      </c>
      <c r="AD262" s="6">
        <f>R262-F262</f>
        <v>-25</v>
      </c>
      <c r="AE262" s="6">
        <f>S262-G262</f>
        <v>-7</v>
      </c>
      <c r="AG262" s="10">
        <f t="shared" si="85"/>
        <v>1.0248901903367497E-2</v>
      </c>
      <c r="AH262" s="10">
        <f t="shared" si="82"/>
        <v>0</v>
      </c>
      <c r="AI262" s="10">
        <f t="shared" si="83"/>
        <v>-2.3809523809523808E-2</v>
      </c>
      <c r="AJ262" s="10">
        <f t="shared" si="84"/>
        <v>-2.311756935270806E-3</v>
      </c>
    </row>
    <row r="263" spans="1:36">
      <c r="A263" s="2">
        <v>40</v>
      </c>
      <c r="B263">
        <v>179719</v>
      </c>
      <c r="D263" s="6">
        <v>676</v>
      </c>
      <c r="E263" s="6">
        <v>1248</v>
      </c>
      <c r="F263" s="6">
        <v>1075</v>
      </c>
      <c r="G263" s="6">
        <v>3036</v>
      </c>
      <c r="H263" s="6">
        <f t="shared" si="86"/>
        <v>808.7644499999999</v>
      </c>
      <c r="I263" s="6">
        <f t="shared" si="87"/>
        <v>963.53234999999995</v>
      </c>
      <c r="J263" s="6">
        <f t="shared" si="88"/>
        <v>1106.3945200000001</v>
      </c>
      <c r="K263" s="6">
        <f t="shared" si="89"/>
        <v>0.28094865343186565</v>
      </c>
      <c r="L263" s="6">
        <f t="shared" si="90"/>
        <v>0.33471193778428454</v>
      </c>
      <c r="M263" s="6">
        <f t="shared" si="91"/>
        <v>0.34282910643529402</v>
      </c>
      <c r="N263" s="6">
        <f t="shared" si="92"/>
        <v>8291.9471245960303</v>
      </c>
      <c r="P263" s="6">
        <v>683</v>
      </c>
      <c r="Q263" s="6">
        <v>1248</v>
      </c>
      <c r="R263" s="6">
        <v>1050</v>
      </c>
      <c r="S263" s="6">
        <v>3029</v>
      </c>
      <c r="T263" s="6">
        <f t="shared" si="93"/>
        <v>831.67495999999994</v>
      </c>
      <c r="U263" s="6">
        <f t="shared" si="94"/>
        <v>979.55747999999994</v>
      </c>
      <c r="V263" s="6">
        <f t="shared" si="95"/>
        <v>1087.53738</v>
      </c>
      <c r="W263" s="6">
        <f t="shared" si="96"/>
        <v>0.28690617456476764</v>
      </c>
      <c r="X263" s="6">
        <f t="shared" si="97"/>
        <v>0.33792178780169585</v>
      </c>
      <c r="Y263" s="6">
        <f t="shared" si="98"/>
        <v>0.29643239201222216</v>
      </c>
      <c r="Z263" s="6">
        <f t="shared" si="99"/>
        <v>7864.4221369224424</v>
      </c>
      <c r="AB263" s="6">
        <f>P263-D263</f>
        <v>7</v>
      </c>
      <c r="AC263" s="6">
        <f>Q263-E263</f>
        <v>0</v>
      </c>
      <c r="AD263" s="6">
        <f>R263-F263</f>
        <v>-25</v>
      </c>
      <c r="AE263" s="6">
        <f>S263-G263</f>
        <v>-7</v>
      </c>
      <c r="AG263" s="10">
        <f t="shared" si="85"/>
        <v>1.0248901903367497E-2</v>
      </c>
      <c r="AH263" s="10">
        <f t="shared" si="82"/>
        <v>0</v>
      </c>
      <c r="AI263" s="10">
        <f t="shared" si="83"/>
        <v>-2.3809523809523808E-2</v>
      </c>
      <c r="AJ263" s="10">
        <f t="shared" si="84"/>
        <v>-2.3109937273027401E-3</v>
      </c>
    </row>
    <row r="264" spans="1:36">
      <c r="A264" s="2">
        <v>41</v>
      </c>
      <c r="B264">
        <v>179961</v>
      </c>
      <c r="D264" s="6">
        <v>676</v>
      </c>
      <c r="E264" s="6">
        <v>1248</v>
      </c>
      <c r="F264" s="6">
        <v>1075</v>
      </c>
      <c r="G264" s="6">
        <v>3036</v>
      </c>
      <c r="H264" s="6">
        <f t="shared" si="86"/>
        <v>808.7644499999999</v>
      </c>
      <c r="I264" s="6">
        <f t="shared" si="87"/>
        <v>963.53234999999995</v>
      </c>
      <c r="J264" s="6">
        <f t="shared" si="88"/>
        <v>1106.3945200000001</v>
      </c>
      <c r="K264" s="6">
        <f t="shared" si="89"/>
        <v>0.28094865343186565</v>
      </c>
      <c r="L264" s="6">
        <f t="shared" si="90"/>
        <v>0.33471193778428454</v>
      </c>
      <c r="M264" s="6">
        <f t="shared" si="91"/>
        <v>0.34282910643529402</v>
      </c>
      <c r="N264" s="6">
        <f t="shared" si="92"/>
        <v>8291.9471245960303</v>
      </c>
      <c r="P264" s="6">
        <v>683</v>
      </c>
      <c r="Q264" s="6">
        <v>1248</v>
      </c>
      <c r="R264" s="6">
        <v>1050</v>
      </c>
      <c r="S264" s="6">
        <v>3028</v>
      </c>
      <c r="T264" s="6">
        <f t="shared" si="93"/>
        <v>831.67495999999994</v>
      </c>
      <c r="U264" s="6">
        <f t="shared" si="94"/>
        <v>979.55747999999994</v>
      </c>
      <c r="V264" s="6">
        <f t="shared" si="95"/>
        <v>1087.53738</v>
      </c>
      <c r="W264" s="6">
        <f t="shared" si="96"/>
        <v>0.28690617456476764</v>
      </c>
      <c r="X264" s="6">
        <f t="shared" si="97"/>
        <v>0.33792178780169585</v>
      </c>
      <c r="Y264" s="6">
        <f t="shared" si="98"/>
        <v>0.29643239201222216</v>
      </c>
      <c r="Z264" s="6">
        <f t="shared" si="99"/>
        <v>7864.4221369224424</v>
      </c>
      <c r="AB264" s="6">
        <f>P264-D264</f>
        <v>7</v>
      </c>
      <c r="AC264" s="6">
        <f>Q264-E264</f>
        <v>0</v>
      </c>
      <c r="AD264" s="6">
        <f>R264-F264</f>
        <v>-25</v>
      </c>
      <c r="AE264" s="6">
        <f>S264-G264</f>
        <v>-8</v>
      </c>
      <c r="AG264" s="10">
        <f t="shared" si="85"/>
        <v>1.0248901903367497E-2</v>
      </c>
      <c r="AH264" s="10">
        <f t="shared" si="82"/>
        <v>0</v>
      </c>
      <c r="AI264" s="10">
        <f t="shared" si="83"/>
        <v>-2.3809523809523808E-2</v>
      </c>
      <c r="AJ264" s="10">
        <f t="shared" si="84"/>
        <v>-2.6420079260237781E-3</v>
      </c>
    </row>
    <row r="265" spans="1:36">
      <c r="A265" s="2">
        <v>42</v>
      </c>
      <c r="B265">
        <v>180203</v>
      </c>
      <c r="D265" s="6">
        <v>676</v>
      </c>
      <c r="E265" s="6">
        <v>1248</v>
      </c>
      <c r="F265" s="6">
        <v>1076</v>
      </c>
      <c r="G265" s="6">
        <v>3036</v>
      </c>
      <c r="H265" s="6">
        <f t="shared" si="86"/>
        <v>807.80803999999989</v>
      </c>
      <c r="I265" s="6">
        <f t="shared" si="87"/>
        <v>962.80043999999998</v>
      </c>
      <c r="J265" s="6">
        <f t="shared" si="88"/>
        <v>1106.95784</v>
      </c>
      <c r="K265" s="6">
        <f t="shared" si="89"/>
        <v>0.28072612415063292</v>
      </c>
      <c r="L265" s="6">
        <f t="shared" si="90"/>
        <v>0.33458844486336636</v>
      </c>
      <c r="M265" s="6">
        <f t="shared" si="91"/>
        <v>0.34460925978796481</v>
      </c>
      <c r="N265" s="6">
        <f t="shared" si="92"/>
        <v>8308.6906400910884</v>
      </c>
      <c r="P265" s="6">
        <v>683</v>
      </c>
      <c r="Q265" s="6">
        <v>1248</v>
      </c>
      <c r="R265" s="6">
        <v>1050</v>
      </c>
      <c r="S265" s="6">
        <v>3029</v>
      </c>
      <c r="T265" s="6">
        <f t="shared" si="93"/>
        <v>831.67495999999994</v>
      </c>
      <c r="U265" s="6">
        <f t="shared" si="94"/>
        <v>979.55747999999994</v>
      </c>
      <c r="V265" s="6">
        <f t="shared" si="95"/>
        <v>1087.53738</v>
      </c>
      <c r="W265" s="6">
        <f t="shared" si="96"/>
        <v>0.28690617456476764</v>
      </c>
      <c r="X265" s="6">
        <f t="shared" si="97"/>
        <v>0.33792178780169585</v>
      </c>
      <c r="Y265" s="6">
        <f t="shared" si="98"/>
        <v>0.29643239201222216</v>
      </c>
      <c r="Z265" s="6">
        <f t="shared" si="99"/>
        <v>7864.4221369224424</v>
      </c>
      <c r="AB265" s="6">
        <f>P265-D265</f>
        <v>7</v>
      </c>
      <c r="AC265" s="6">
        <f>Q265-E265</f>
        <v>0</v>
      </c>
      <c r="AD265" s="6">
        <f>R265-F265</f>
        <v>-26</v>
      </c>
      <c r="AE265" s="6">
        <f>S265-G265</f>
        <v>-7</v>
      </c>
      <c r="AG265" s="10">
        <f t="shared" si="85"/>
        <v>1.0248901903367497E-2</v>
      </c>
      <c r="AH265" s="10">
        <f t="shared" si="82"/>
        <v>0</v>
      </c>
      <c r="AI265" s="10">
        <f t="shared" si="83"/>
        <v>-2.4761904761904763E-2</v>
      </c>
      <c r="AJ265" s="10">
        <f t="shared" si="84"/>
        <v>-2.3109937273027401E-3</v>
      </c>
    </row>
    <row r="266" spans="1:36">
      <c r="A266" s="2">
        <v>43</v>
      </c>
      <c r="B266">
        <v>180446</v>
      </c>
      <c r="D266" s="6">
        <v>677</v>
      </c>
      <c r="E266" s="6">
        <v>1248</v>
      </c>
      <c r="F266" s="6">
        <v>1076</v>
      </c>
      <c r="G266" s="6">
        <v>3036</v>
      </c>
      <c r="H266" s="6">
        <f t="shared" si="86"/>
        <v>807.66521999999986</v>
      </c>
      <c r="I266" s="6">
        <f t="shared" si="87"/>
        <v>962.47577999999999</v>
      </c>
      <c r="J266" s="6">
        <f t="shared" si="88"/>
        <v>1106.2758200000001</v>
      </c>
      <c r="K266" s="6">
        <f t="shared" si="89"/>
        <v>0.28078865843928691</v>
      </c>
      <c r="L266" s="6">
        <f t="shared" si="90"/>
        <v>0.33460928656369071</v>
      </c>
      <c r="M266" s="6">
        <f t="shared" si="91"/>
        <v>0.34414076394885834</v>
      </c>
      <c r="N266" s="6">
        <f t="shared" si="92"/>
        <v>8304.2816772009955</v>
      </c>
      <c r="P266" s="6">
        <v>683</v>
      </c>
      <c r="Q266" s="6">
        <v>1248</v>
      </c>
      <c r="R266" s="6">
        <v>1050</v>
      </c>
      <c r="S266" s="6">
        <v>3029</v>
      </c>
      <c r="T266" s="6">
        <f t="shared" si="93"/>
        <v>831.67495999999994</v>
      </c>
      <c r="U266" s="6">
        <f t="shared" si="94"/>
        <v>979.55747999999994</v>
      </c>
      <c r="V266" s="6">
        <f t="shared" si="95"/>
        <v>1087.53738</v>
      </c>
      <c r="W266" s="6">
        <f t="shared" si="96"/>
        <v>0.28690617456476764</v>
      </c>
      <c r="X266" s="6">
        <f t="shared" si="97"/>
        <v>0.33792178780169585</v>
      </c>
      <c r="Y266" s="6">
        <f t="shared" si="98"/>
        <v>0.29643239201222216</v>
      </c>
      <c r="Z266" s="6">
        <f t="shared" si="99"/>
        <v>7864.4221369224424</v>
      </c>
      <c r="AB266" s="6">
        <f>P266-D266</f>
        <v>6</v>
      </c>
      <c r="AC266" s="6">
        <f>Q266-E266</f>
        <v>0</v>
      </c>
      <c r="AD266" s="6">
        <f>R266-F266</f>
        <v>-26</v>
      </c>
      <c r="AE266" s="6">
        <f>S266-G266</f>
        <v>-7</v>
      </c>
      <c r="AG266" s="10">
        <f t="shared" si="85"/>
        <v>8.7847730600292828E-3</v>
      </c>
      <c r="AH266" s="10">
        <f t="shared" si="82"/>
        <v>0</v>
      </c>
      <c r="AI266" s="10">
        <f t="shared" si="83"/>
        <v>-2.4761904761904763E-2</v>
      </c>
      <c r="AJ266" s="10">
        <f t="shared" si="84"/>
        <v>-2.3109937273027401E-3</v>
      </c>
    </row>
    <row r="267" spans="1:36">
      <c r="A267" s="2">
        <v>44</v>
      </c>
      <c r="B267">
        <v>180688</v>
      </c>
      <c r="D267" s="6">
        <v>677</v>
      </c>
      <c r="E267" s="6">
        <v>1249</v>
      </c>
      <c r="F267" s="6">
        <v>1076</v>
      </c>
      <c r="G267" s="6">
        <v>3037</v>
      </c>
      <c r="H267" s="6">
        <f t="shared" si="86"/>
        <v>809.21445999999992</v>
      </c>
      <c r="I267" s="6">
        <f t="shared" si="87"/>
        <v>964.05415000000016</v>
      </c>
      <c r="J267" s="6">
        <f t="shared" si="88"/>
        <v>1107.04655</v>
      </c>
      <c r="K267" s="6">
        <f t="shared" si="89"/>
        <v>0.28094649892409684</v>
      </c>
      <c r="L267" s="6">
        <f t="shared" si="90"/>
        <v>0.33470439741739932</v>
      </c>
      <c r="M267" s="6">
        <f t="shared" si="91"/>
        <v>0.34286093601919121</v>
      </c>
      <c r="N267" s="6">
        <f t="shared" si="92"/>
        <v>8292.2462809060507</v>
      </c>
      <c r="P267" s="6">
        <v>683</v>
      </c>
      <c r="Q267" s="6">
        <v>1248</v>
      </c>
      <c r="R267" s="6">
        <v>1050</v>
      </c>
      <c r="S267" s="6">
        <v>3029</v>
      </c>
      <c r="T267" s="6">
        <f t="shared" si="93"/>
        <v>831.67495999999994</v>
      </c>
      <c r="U267" s="6">
        <f t="shared" si="94"/>
        <v>979.55747999999994</v>
      </c>
      <c r="V267" s="6">
        <f t="shared" si="95"/>
        <v>1087.53738</v>
      </c>
      <c r="W267" s="6">
        <f t="shared" si="96"/>
        <v>0.28690617456476764</v>
      </c>
      <c r="X267" s="6">
        <f t="shared" si="97"/>
        <v>0.33792178780169585</v>
      </c>
      <c r="Y267" s="6">
        <f t="shared" si="98"/>
        <v>0.29643239201222216</v>
      </c>
      <c r="Z267" s="6">
        <f t="shared" si="99"/>
        <v>7864.4221369224424</v>
      </c>
      <c r="AB267" s="6">
        <f>P267-D267</f>
        <v>6</v>
      </c>
      <c r="AC267" s="6">
        <f>Q267-E267</f>
        <v>-1</v>
      </c>
      <c r="AD267" s="6">
        <f>R267-F267</f>
        <v>-26</v>
      </c>
      <c r="AE267" s="6">
        <f>S267-G267</f>
        <v>-8</v>
      </c>
      <c r="AG267" s="10">
        <f t="shared" si="85"/>
        <v>8.7847730600292828E-3</v>
      </c>
      <c r="AH267" s="10">
        <f t="shared" si="82"/>
        <v>-8.0128205128205125E-4</v>
      </c>
      <c r="AI267" s="10">
        <f t="shared" si="83"/>
        <v>-2.4761904761904763E-2</v>
      </c>
      <c r="AJ267" s="10">
        <f t="shared" si="84"/>
        <v>-2.6411356883459889E-3</v>
      </c>
    </row>
    <row r="268" spans="1:36">
      <c r="A268" s="2">
        <v>45</v>
      </c>
      <c r="B268">
        <v>180931</v>
      </c>
      <c r="D268" s="6">
        <v>677</v>
      </c>
      <c r="E268" s="6">
        <v>1249</v>
      </c>
      <c r="F268" s="6">
        <v>1076</v>
      </c>
      <c r="G268" s="6">
        <v>3037</v>
      </c>
      <c r="H268" s="6">
        <f t="shared" si="86"/>
        <v>809.21445999999992</v>
      </c>
      <c r="I268" s="6">
        <f t="shared" si="87"/>
        <v>964.05415000000016</v>
      </c>
      <c r="J268" s="6">
        <f t="shared" si="88"/>
        <v>1107.04655</v>
      </c>
      <c r="K268" s="6">
        <f t="shared" si="89"/>
        <v>0.28094649892409684</v>
      </c>
      <c r="L268" s="6">
        <f t="shared" si="90"/>
        <v>0.33470439741739932</v>
      </c>
      <c r="M268" s="6">
        <f t="shared" si="91"/>
        <v>0.34286093601919121</v>
      </c>
      <c r="N268" s="6">
        <f t="shared" si="92"/>
        <v>8292.2462809060507</v>
      </c>
      <c r="P268" s="6">
        <v>683</v>
      </c>
      <c r="Q268" s="6">
        <v>1248</v>
      </c>
      <c r="R268" s="6">
        <v>1050</v>
      </c>
      <c r="S268" s="6">
        <v>3029</v>
      </c>
      <c r="T268" s="6">
        <f t="shared" si="93"/>
        <v>831.67495999999994</v>
      </c>
      <c r="U268" s="6">
        <f t="shared" si="94"/>
        <v>979.55747999999994</v>
      </c>
      <c r="V268" s="6">
        <f t="shared" si="95"/>
        <v>1087.53738</v>
      </c>
      <c r="W268" s="6">
        <f t="shared" si="96"/>
        <v>0.28690617456476764</v>
      </c>
      <c r="X268" s="6">
        <f t="shared" si="97"/>
        <v>0.33792178780169585</v>
      </c>
      <c r="Y268" s="6">
        <f t="shared" si="98"/>
        <v>0.29643239201222216</v>
      </c>
      <c r="Z268" s="6">
        <f t="shared" si="99"/>
        <v>7864.4221369224424</v>
      </c>
      <c r="AB268" s="6">
        <f>P268-D268</f>
        <v>6</v>
      </c>
      <c r="AC268" s="6">
        <f>Q268-E268</f>
        <v>-1</v>
      </c>
      <c r="AD268" s="6">
        <f>R268-F268</f>
        <v>-26</v>
      </c>
      <c r="AE268" s="6">
        <f>S268-G268</f>
        <v>-8</v>
      </c>
      <c r="AG268" s="10">
        <f t="shared" si="85"/>
        <v>8.7847730600292828E-3</v>
      </c>
      <c r="AH268" s="10">
        <f t="shared" si="82"/>
        <v>-8.0128205128205125E-4</v>
      </c>
      <c r="AI268" s="10">
        <f t="shared" si="83"/>
        <v>-2.4761904761904763E-2</v>
      </c>
      <c r="AJ268" s="10">
        <f t="shared" si="84"/>
        <v>-2.6411356883459889E-3</v>
      </c>
    </row>
    <row r="269" spans="1:36">
      <c r="A269" s="2">
        <v>46</v>
      </c>
      <c r="B269">
        <v>181173</v>
      </c>
      <c r="D269" s="6">
        <v>677</v>
      </c>
      <c r="E269" s="6">
        <v>1249</v>
      </c>
      <c r="F269" s="6">
        <v>1076</v>
      </c>
      <c r="G269" s="6">
        <v>3038</v>
      </c>
      <c r="H269" s="6">
        <f t="shared" si="86"/>
        <v>809.21445999999992</v>
      </c>
      <c r="I269" s="6">
        <f t="shared" si="87"/>
        <v>964.05415000000016</v>
      </c>
      <c r="J269" s="6">
        <f t="shared" si="88"/>
        <v>1107.04655</v>
      </c>
      <c r="K269" s="6">
        <f t="shared" si="89"/>
        <v>0.28094649892409684</v>
      </c>
      <c r="L269" s="6">
        <f t="shared" si="90"/>
        <v>0.33470439741739932</v>
      </c>
      <c r="M269" s="6">
        <f t="shared" si="91"/>
        <v>0.34286093601919121</v>
      </c>
      <c r="N269" s="6">
        <f t="shared" si="92"/>
        <v>8292.2462809060507</v>
      </c>
      <c r="P269" s="6">
        <v>683</v>
      </c>
      <c r="Q269" s="6">
        <v>1248</v>
      </c>
      <c r="R269" s="6">
        <v>1050</v>
      </c>
      <c r="S269" s="6">
        <v>3030</v>
      </c>
      <c r="T269" s="6">
        <f t="shared" si="93"/>
        <v>831.67495999999994</v>
      </c>
      <c r="U269" s="6">
        <f t="shared" si="94"/>
        <v>979.55747999999994</v>
      </c>
      <c r="V269" s="6">
        <f t="shared" si="95"/>
        <v>1087.53738</v>
      </c>
      <c r="W269" s="6">
        <f t="shared" si="96"/>
        <v>0.28690617456476764</v>
      </c>
      <c r="X269" s="6">
        <f t="shared" si="97"/>
        <v>0.33792178780169585</v>
      </c>
      <c r="Y269" s="6">
        <f t="shared" si="98"/>
        <v>0.29643239201222216</v>
      </c>
      <c r="Z269" s="6">
        <f t="shared" si="99"/>
        <v>7864.4221369224424</v>
      </c>
      <c r="AB269" s="6">
        <f>P269-D269</f>
        <v>6</v>
      </c>
      <c r="AC269" s="6">
        <f>Q269-E269</f>
        <v>-1</v>
      </c>
      <c r="AD269" s="6">
        <f>R269-F269</f>
        <v>-26</v>
      </c>
      <c r="AE269" s="6">
        <f>S269-G269</f>
        <v>-8</v>
      </c>
      <c r="AG269" s="10">
        <f t="shared" si="85"/>
        <v>8.7847730600292828E-3</v>
      </c>
      <c r="AH269" s="10">
        <f t="shared" si="82"/>
        <v>-8.0128205128205125E-4</v>
      </c>
      <c r="AI269" s="10">
        <f t="shared" si="83"/>
        <v>-2.4761904761904763E-2</v>
      </c>
      <c r="AJ269" s="10">
        <f t="shared" si="84"/>
        <v>-2.6402640264026403E-3</v>
      </c>
    </row>
    <row r="270" spans="1:36">
      <c r="A270" s="2">
        <v>47</v>
      </c>
      <c r="B270">
        <v>181415</v>
      </c>
      <c r="D270" s="6">
        <v>677</v>
      </c>
      <c r="E270" s="6">
        <v>1249</v>
      </c>
      <c r="F270" s="6">
        <v>1076</v>
      </c>
      <c r="G270" s="6">
        <v>3038</v>
      </c>
      <c r="H270" s="6">
        <f t="shared" si="86"/>
        <v>809.21445999999992</v>
      </c>
      <c r="I270" s="6">
        <f t="shared" si="87"/>
        <v>964.05415000000016</v>
      </c>
      <c r="J270" s="6">
        <f t="shared" si="88"/>
        <v>1107.04655</v>
      </c>
      <c r="K270" s="6">
        <f t="shared" si="89"/>
        <v>0.28094649892409684</v>
      </c>
      <c r="L270" s="6">
        <f t="shared" si="90"/>
        <v>0.33470439741739932</v>
      </c>
      <c r="M270" s="6">
        <f t="shared" si="91"/>
        <v>0.34286093601919121</v>
      </c>
      <c r="N270" s="6">
        <f t="shared" si="92"/>
        <v>8292.2462809060507</v>
      </c>
      <c r="P270" s="6">
        <v>683</v>
      </c>
      <c r="Q270" s="6">
        <v>1248</v>
      </c>
      <c r="R270" s="6">
        <v>1051</v>
      </c>
      <c r="S270" s="6">
        <v>3030</v>
      </c>
      <c r="T270" s="6">
        <f t="shared" si="93"/>
        <v>830.71854999999994</v>
      </c>
      <c r="U270" s="6">
        <f t="shared" si="94"/>
        <v>978.82556999999997</v>
      </c>
      <c r="V270" s="6">
        <f t="shared" si="95"/>
        <v>1088.1007</v>
      </c>
      <c r="W270" s="6">
        <f t="shared" si="96"/>
        <v>0.28668750022992812</v>
      </c>
      <c r="X270" s="6">
        <f t="shared" si="97"/>
        <v>0.33780039680639673</v>
      </c>
      <c r="Y270" s="6">
        <f t="shared" si="98"/>
        <v>0.29810777288816254</v>
      </c>
      <c r="Z270" s="6">
        <f t="shared" si="99"/>
        <v>7879.5643769061062</v>
      </c>
      <c r="AB270" s="6">
        <f>P270-D270</f>
        <v>6</v>
      </c>
      <c r="AC270" s="6">
        <f>Q270-E270</f>
        <v>-1</v>
      </c>
      <c r="AD270" s="6">
        <f>R270-F270</f>
        <v>-25</v>
      </c>
      <c r="AE270" s="6">
        <f>S270-G270</f>
        <v>-8</v>
      </c>
      <c r="AG270" s="10">
        <f t="shared" si="85"/>
        <v>8.7847730600292828E-3</v>
      </c>
      <c r="AH270" s="10">
        <f t="shared" si="82"/>
        <v>-8.0128205128205125E-4</v>
      </c>
      <c r="AI270" s="10">
        <f t="shared" si="83"/>
        <v>-2.3786869647954328E-2</v>
      </c>
      <c r="AJ270" s="10">
        <f t="shared" si="84"/>
        <v>-2.6402640264026403E-3</v>
      </c>
    </row>
    <row r="271" spans="1:36">
      <c r="A271" s="2">
        <v>48</v>
      </c>
      <c r="B271">
        <v>181658</v>
      </c>
      <c r="D271" s="6">
        <v>677</v>
      </c>
      <c r="E271" s="6">
        <v>1249</v>
      </c>
      <c r="F271" s="6">
        <v>1077</v>
      </c>
      <c r="G271" s="6">
        <v>3038</v>
      </c>
      <c r="H271" s="6">
        <f t="shared" si="86"/>
        <v>808.25804999999991</v>
      </c>
      <c r="I271" s="6">
        <f t="shared" si="87"/>
        <v>963.32224000000008</v>
      </c>
      <c r="J271" s="6">
        <f t="shared" si="88"/>
        <v>1107.6098700000002</v>
      </c>
      <c r="K271" s="6">
        <f t="shared" si="89"/>
        <v>0.28072409430574041</v>
      </c>
      <c r="L271" s="6">
        <f t="shared" si="90"/>
        <v>0.33458097119920693</v>
      </c>
      <c r="M271" s="6">
        <f t="shared" si="91"/>
        <v>0.34464021360369318</v>
      </c>
      <c r="N271" s="6">
        <f t="shared" si="92"/>
        <v>8308.9820047207704</v>
      </c>
      <c r="P271" s="6">
        <v>683</v>
      </c>
      <c r="Q271" s="6">
        <v>1248</v>
      </c>
      <c r="R271" s="6">
        <v>1050</v>
      </c>
      <c r="S271" s="6">
        <v>3030</v>
      </c>
      <c r="T271" s="6">
        <f t="shared" si="93"/>
        <v>831.67495999999994</v>
      </c>
      <c r="U271" s="6">
        <f t="shared" si="94"/>
        <v>979.55747999999994</v>
      </c>
      <c r="V271" s="6">
        <f t="shared" si="95"/>
        <v>1087.53738</v>
      </c>
      <c r="W271" s="6">
        <f t="shared" si="96"/>
        <v>0.28690617456476764</v>
      </c>
      <c r="X271" s="6">
        <f t="shared" si="97"/>
        <v>0.33792178780169585</v>
      </c>
      <c r="Y271" s="6">
        <f t="shared" si="98"/>
        <v>0.29643239201222216</v>
      </c>
      <c r="Z271" s="6">
        <f t="shared" si="99"/>
        <v>7864.4221369224424</v>
      </c>
      <c r="AB271" s="6">
        <f>P271-D271</f>
        <v>6</v>
      </c>
      <c r="AC271" s="6">
        <f>Q271-E271</f>
        <v>-1</v>
      </c>
      <c r="AD271" s="6">
        <f>R271-F271</f>
        <v>-27</v>
      </c>
      <c r="AE271" s="6">
        <f>S271-G271</f>
        <v>-8</v>
      </c>
      <c r="AG271" s="10">
        <f t="shared" si="85"/>
        <v>8.7847730600292828E-3</v>
      </c>
      <c r="AH271" s="10">
        <f t="shared" si="82"/>
        <v>-8.0128205128205125E-4</v>
      </c>
      <c r="AI271" s="10">
        <f t="shared" si="83"/>
        <v>-2.5714285714285714E-2</v>
      </c>
      <c r="AJ271" s="10">
        <f t="shared" si="84"/>
        <v>-2.6402640264026403E-3</v>
      </c>
    </row>
    <row r="272" spans="1:36">
      <c r="A272" s="2">
        <v>49</v>
      </c>
      <c r="B272">
        <v>181901</v>
      </c>
      <c r="D272" s="6">
        <v>677</v>
      </c>
      <c r="E272" s="6">
        <v>1249</v>
      </c>
      <c r="F272" s="6">
        <v>1077</v>
      </c>
      <c r="G272" s="6">
        <v>3039</v>
      </c>
      <c r="H272" s="6">
        <f t="shared" si="86"/>
        <v>808.25804999999991</v>
      </c>
      <c r="I272" s="6">
        <f t="shared" si="87"/>
        <v>963.32224000000008</v>
      </c>
      <c r="J272" s="6">
        <f t="shared" si="88"/>
        <v>1107.6098700000002</v>
      </c>
      <c r="K272" s="6">
        <f t="shared" si="89"/>
        <v>0.28072409430574041</v>
      </c>
      <c r="L272" s="6">
        <f t="shared" si="90"/>
        <v>0.33458097119920693</v>
      </c>
      <c r="M272" s="6">
        <f t="shared" si="91"/>
        <v>0.34464021360369318</v>
      </c>
      <c r="N272" s="6">
        <f t="shared" si="92"/>
        <v>8308.9820047207704</v>
      </c>
      <c r="P272" s="6">
        <v>683</v>
      </c>
      <c r="Q272" s="6">
        <v>1249</v>
      </c>
      <c r="R272" s="6">
        <v>1051</v>
      </c>
      <c r="S272" s="6">
        <v>3030</v>
      </c>
      <c r="T272" s="6">
        <f t="shared" si="93"/>
        <v>832.26778999999999</v>
      </c>
      <c r="U272" s="6">
        <f t="shared" si="94"/>
        <v>980.40394000000015</v>
      </c>
      <c r="V272" s="6">
        <f t="shared" si="95"/>
        <v>1088.8714300000001</v>
      </c>
      <c r="W272" s="6">
        <f t="shared" si="96"/>
        <v>0.28683626060554618</v>
      </c>
      <c r="X272" s="6">
        <f t="shared" si="97"/>
        <v>0.33789052443390161</v>
      </c>
      <c r="Y272" s="6">
        <f t="shared" si="98"/>
        <v>0.29695301244149469</v>
      </c>
      <c r="Z272" s="6">
        <f t="shared" si="99"/>
        <v>7869.1251903901803</v>
      </c>
      <c r="AB272" s="6">
        <f>P272-D272</f>
        <v>6</v>
      </c>
      <c r="AC272" s="6">
        <f>Q272-E272</f>
        <v>0</v>
      </c>
      <c r="AD272" s="6">
        <f>R272-F272</f>
        <v>-26</v>
      </c>
      <c r="AE272" s="6">
        <f>S272-G272</f>
        <v>-9</v>
      </c>
      <c r="AG272" s="10">
        <f t="shared" si="85"/>
        <v>8.7847730600292828E-3</v>
      </c>
      <c r="AH272" s="10">
        <f t="shared" si="82"/>
        <v>0</v>
      </c>
      <c r="AI272" s="10">
        <f t="shared" si="83"/>
        <v>-2.4738344433872503E-2</v>
      </c>
      <c r="AJ272" s="10">
        <f t="shared" si="84"/>
        <v>-2.9702970297029703E-3</v>
      </c>
    </row>
  </sheetData>
  <sortState ref="A13:V519">
    <sortCondition ref="B13"/>
  </sortState>
  <mergeCells count="4">
    <mergeCell ref="D6:N6"/>
    <mergeCell ref="P6:Z6"/>
    <mergeCell ref="AB6:AE6"/>
    <mergeCell ref="AG6:AJ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2"/>
  <sheetViews>
    <sheetView workbookViewId="0">
      <selection activeCell="E38" sqref="E38"/>
    </sheetView>
  </sheetViews>
  <sheetFormatPr baseColWidth="10" defaultRowHeight="15" x14ac:dyDescent="0"/>
  <cols>
    <col min="1" max="1" width="5" style="2" customWidth="1"/>
    <col min="2" max="2" width="7.1640625" bestFit="1" customWidth="1"/>
    <col min="3" max="3" width="7.1640625" customWidth="1"/>
    <col min="4" max="7" width="6.83203125" style="6" customWidth="1"/>
    <col min="8" max="13" width="6.83203125" style="6" hidden="1" customWidth="1"/>
    <col min="14" max="14" width="9.5" style="6" bestFit="1" customWidth="1"/>
    <col min="15" max="19" width="6.83203125" style="6" customWidth="1"/>
    <col min="20" max="25" width="6.83203125" style="6" hidden="1" customWidth="1"/>
    <col min="26" max="26" width="9.5" style="6" bestFit="1" customWidth="1"/>
    <col min="27" max="31" width="6.83203125" style="6" customWidth="1"/>
    <col min="33" max="36" width="6.83203125" style="4" customWidth="1"/>
  </cols>
  <sheetData>
    <row r="1" spans="1:36">
      <c r="A1" t="s">
        <v>17</v>
      </c>
    </row>
    <row r="2" spans="1:36">
      <c r="A2"/>
      <c r="AF2" s="1"/>
      <c r="AG2" s="9"/>
      <c r="AH2" s="9"/>
      <c r="AI2" s="9"/>
      <c r="AJ2" s="9"/>
    </row>
    <row r="3" spans="1:36">
      <c r="A3"/>
      <c r="C3" t="s">
        <v>37</v>
      </c>
      <c r="D3" s="6">
        <f>AVERAGE(D$11:D$272)</f>
        <v>716.38</v>
      </c>
      <c r="E3" s="6">
        <f>AVERAGE(E$11:E$272)</f>
        <v>1337.924</v>
      </c>
      <c r="F3" s="6">
        <f>AVERAGE(F$11:F$272)</f>
        <v>1153.932</v>
      </c>
      <c r="G3" s="6">
        <f>AVERAGE(G$11:G$272)</f>
        <v>3245.404</v>
      </c>
      <c r="H3" s="6">
        <f>AVERAGE(H$11:H$272)</f>
        <v>866.81988204000027</v>
      </c>
      <c r="I3" s="6">
        <f>AVERAGE(I$11:I$272)</f>
        <v>1034.5848029600004</v>
      </c>
      <c r="J3" s="6">
        <f>AVERAGE(J$11:J$272)</f>
        <v>1192.6256511600009</v>
      </c>
      <c r="K3" s="6">
        <f>AVERAGE(K$11:K$272)</f>
        <v>0.2801825082335655</v>
      </c>
      <c r="L3" s="6">
        <f>AVERAGE(L$11:L$272)</f>
        <v>0.33439056359981173</v>
      </c>
      <c r="M3" s="6">
        <f>AVERAGE(M$11:M$272)</f>
        <v>0.34873271771195258</v>
      </c>
      <c r="N3" s="6">
        <f>AVERAGE(N$11:N$272)</f>
        <v>8347.6388230966768</v>
      </c>
      <c r="P3" s="6">
        <f>AVERAGE(P$11:P$272)</f>
        <v>708.60400000000004</v>
      </c>
      <c r="Q3" s="6">
        <f t="shared" ref="Q3:Z3" si="0">AVERAGE(Q$11:Q$272)</f>
        <v>1298.2</v>
      </c>
      <c r="R3" s="6">
        <f t="shared" si="0"/>
        <v>1093.828</v>
      </c>
      <c r="S3" s="6">
        <f t="shared" si="0"/>
        <v>3149.9760000000001</v>
      </c>
      <c r="T3" s="6">
        <f t="shared" si="0"/>
        <v>863.87250723999966</v>
      </c>
      <c r="U3" s="6">
        <f t="shared" si="0"/>
        <v>1018.4009078800004</v>
      </c>
      <c r="V3" s="6">
        <f t="shared" si="0"/>
        <v>1133.4547748799994</v>
      </c>
      <c r="W3" s="6">
        <f t="shared" si="0"/>
        <v>0.2864621910841596</v>
      </c>
      <c r="X3" s="6">
        <f t="shared" si="0"/>
        <v>0.33769963567182265</v>
      </c>
      <c r="Y3" s="6">
        <f t="shared" si="0"/>
        <v>0.2997909166835423</v>
      </c>
      <c r="Z3" s="6">
        <f t="shared" si="0"/>
        <v>7894.8184715001244</v>
      </c>
      <c r="AF3" s="1" t="s">
        <v>35</v>
      </c>
      <c r="AG3" s="9">
        <f>MAX(AG$11:AG$272)</f>
        <v>1.3177159590043924E-2</v>
      </c>
      <c r="AH3" s="9">
        <f>MAX(AH$11:AH$272)</f>
        <v>2.4096385542168677E-3</v>
      </c>
      <c r="AI3" s="9">
        <f>MAX(AI$11:AI$272)</f>
        <v>-2.0992366412213741E-2</v>
      </c>
      <c r="AJ3" s="9">
        <f>MAX(AJ$11:AJ$272)</f>
        <v>3.3090668431502316E-4</v>
      </c>
    </row>
    <row r="4" spans="1:36">
      <c r="C4" t="s">
        <v>38</v>
      </c>
      <c r="D4" s="6">
        <f t="shared" ref="D4:Z4" si="1">STDEV(D$11:D$272)</f>
        <v>25.487448678921218</v>
      </c>
      <c r="E4" s="6">
        <f t="shared" si="1"/>
        <v>58.570643715268282</v>
      </c>
      <c r="F4" s="6">
        <f t="shared" si="1"/>
        <v>51.324929317807232</v>
      </c>
      <c r="G4" s="6">
        <f t="shared" si="1"/>
        <v>136.29409784885675</v>
      </c>
      <c r="H4" s="6">
        <f t="shared" si="1"/>
        <v>38.020576405471679</v>
      </c>
      <c r="I4" s="6">
        <f t="shared" si="1"/>
        <v>46.617136123092841</v>
      </c>
      <c r="J4" s="6">
        <f t="shared" si="1"/>
        <v>56.690728237192026</v>
      </c>
      <c r="K4" s="6">
        <f t="shared" si="1"/>
        <v>5.3438645917676636E-4</v>
      </c>
      <c r="L4" s="6">
        <f t="shared" si="1"/>
        <v>2.200693564619451E-4</v>
      </c>
      <c r="M4" s="6">
        <f t="shared" si="1"/>
        <v>4.1102043258471541E-3</v>
      </c>
      <c r="N4" s="6">
        <f t="shared" si="1"/>
        <v>38.805706217654965</v>
      </c>
      <c r="P4" s="6">
        <f t="shared" si="1"/>
        <v>15.605554051973835</v>
      </c>
      <c r="Q4" s="6">
        <f t="shared" si="1"/>
        <v>31.317264956208234</v>
      </c>
      <c r="R4" s="6">
        <f t="shared" si="1"/>
        <v>27.209259290996123</v>
      </c>
      <c r="S4" s="6">
        <f t="shared" si="1"/>
        <v>75.275127387556438</v>
      </c>
      <c r="T4" s="6">
        <f t="shared" si="1"/>
        <v>20.279125715288473</v>
      </c>
      <c r="U4" s="6">
        <f t="shared" si="1"/>
        <v>24.459346126798607</v>
      </c>
      <c r="V4" s="6">
        <f t="shared" si="1"/>
        <v>28.828886666379859</v>
      </c>
      <c r="W4" s="6">
        <f t="shared" si="1"/>
        <v>2.9578890685464049E-4</v>
      </c>
      <c r="X4" s="6">
        <f t="shared" si="1"/>
        <v>1.4507567929081662E-4</v>
      </c>
      <c r="Y4" s="6">
        <f t="shared" si="1"/>
        <v>2.2322292342616371E-3</v>
      </c>
      <c r="Z4" s="6">
        <f t="shared" si="1"/>
        <v>20.211125716168151</v>
      </c>
      <c r="AF4" s="1" t="s">
        <v>36</v>
      </c>
      <c r="AG4" s="9">
        <f t="shared" ref="AG4:AJ4" si="2">MIN(AG$11:AG$272)</f>
        <v>-2.9247910863509748E-2</v>
      </c>
      <c r="AH4" s="9">
        <f t="shared" si="2"/>
        <v>-5.6231003039513679E-2</v>
      </c>
      <c r="AI4" s="9">
        <f t="shared" si="2"/>
        <v>-8.2129963898916969E-2</v>
      </c>
      <c r="AJ4" s="9">
        <f t="shared" si="2"/>
        <v>-5.4494206075790794E-2</v>
      </c>
    </row>
    <row r="5" spans="1:36">
      <c r="AF5" s="1"/>
      <c r="AG5" s="9"/>
      <c r="AH5" s="9"/>
      <c r="AI5" s="9"/>
      <c r="AJ5" s="9"/>
    </row>
    <row r="6" spans="1:36" s="3" customFormat="1">
      <c r="D6" s="7" t="s">
        <v>30</v>
      </c>
      <c r="E6" s="7"/>
      <c r="F6" s="7"/>
      <c r="G6" s="7"/>
      <c r="H6" s="7"/>
      <c r="I6" s="7"/>
      <c r="J6" s="7"/>
      <c r="K6" s="7"/>
      <c r="L6" s="7"/>
      <c r="M6" s="7"/>
      <c r="N6" s="7"/>
      <c r="O6" s="8"/>
      <c r="P6" s="7" t="s">
        <v>33</v>
      </c>
      <c r="Q6" s="7"/>
      <c r="R6" s="7"/>
      <c r="S6" s="7"/>
      <c r="T6" s="7"/>
      <c r="U6" s="7"/>
      <c r="V6" s="7"/>
      <c r="W6" s="7"/>
      <c r="X6" s="7"/>
      <c r="Y6" s="7"/>
      <c r="Z6" s="7"/>
      <c r="AA6" s="8"/>
      <c r="AB6" s="7" t="s">
        <v>32</v>
      </c>
      <c r="AC6" s="7"/>
      <c r="AD6" s="7"/>
      <c r="AE6" s="7"/>
      <c r="AG6" s="5" t="s">
        <v>34</v>
      </c>
      <c r="AH6" s="5"/>
      <c r="AI6" s="5"/>
      <c r="AJ6" s="5"/>
    </row>
    <row r="7" spans="1:36" s="3" customFormat="1">
      <c r="A7" s="3" t="s">
        <v>28</v>
      </c>
      <c r="B7" s="3" t="s">
        <v>31</v>
      </c>
      <c r="D7" s="8" t="s">
        <v>19</v>
      </c>
      <c r="E7" s="8" t="s">
        <v>20</v>
      </c>
      <c r="F7" s="8" t="s">
        <v>21</v>
      </c>
      <c r="G7" s="8" t="s">
        <v>22</v>
      </c>
      <c r="H7" s="8" t="s">
        <v>23</v>
      </c>
      <c r="I7" s="8" t="s">
        <v>24</v>
      </c>
      <c r="J7" s="8" t="s">
        <v>25</v>
      </c>
      <c r="K7" s="8" t="s">
        <v>26</v>
      </c>
      <c r="L7" s="8" t="s">
        <v>27</v>
      </c>
      <c r="M7" s="8" t="s">
        <v>28</v>
      </c>
      <c r="N7" s="8" t="s">
        <v>29</v>
      </c>
      <c r="O7" s="8"/>
      <c r="P7" s="8" t="s">
        <v>19</v>
      </c>
      <c r="Q7" s="8" t="s">
        <v>20</v>
      </c>
      <c r="R7" s="8" t="s">
        <v>21</v>
      </c>
      <c r="S7" s="8" t="s">
        <v>22</v>
      </c>
      <c r="T7" s="8" t="s">
        <v>23</v>
      </c>
      <c r="U7" s="8" t="s">
        <v>24</v>
      </c>
      <c r="V7" s="8" t="s">
        <v>25</v>
      </c>
      <c r="W7" s="8" t="s">
        <v>26</v>
      </c>
      <c r="X7" s="8" t="s">
        <v>27</v>
      </c>
      <c r="Y7" s="8" t="s">
        <v>28</v>
      </c>
      <c r="Z7" s="8" t="s">
        <v>29</v>
      </c>
      <c r="AA7" s="8"/>
      <c r="AB7" s="8" t="s">
        <v>19</v>
      </c>
      <c r="AC7" s="8" t="s">
        <v>20</v>
      </c>
      <c r="AD7" s="8" t="s">
        <v>21</v>
      </c>
      <c r="AE7" s="8" t="s">
        <v>22</v>
      </c>
      <c r="AG7" s="3" t="s">
        <v>19</v>
      </c>
      <c r="AH7" s="3" t="s">
        <v>20</v>
      </c>
      <c r="AI7" s="3" t="s">
        <v>21</v>
      </c>
      <c r="AJ7" s="3" t="s">
        <v>22</v>
      </c>
    </row>
    <row r="8" spans="1:36" s="3" customFormat="1"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6">
      <c r="A9" t="s">
        <v>2</v>
      </c>
    </row>
    <row r="10" spans="1:36">
      <c r="A10"/>
    </row>
    <row r="11" spans="1:36">
      <c r="A11" s="2">
        <v>0</v>
      </c>
      <c r="B11">
        <v>73751</v>
      </c>
      <c r="D11" s="6">
        <v>739</v>
      </c>
      <c r="E11" s="6">
        <v>1390</v>
      </c>
      <c r="F11" s="6">
        <v>1199</v>
      </c>
      <c r="G11" s="6">
        <v>3367</v>
      </c>
      <c r="H11" s="6">
        <f xml:space="preserve"> -0.14282*D11 + 1.54924*E11 - 0.95641*F11</f>
        <v>901.16403000000014</v>
      </c>
      <c r="I11" s="6">
        <f>-0.32466*D11 + 1.57837*E11 - 0.73191*F11</f>
        <v>1076.45047</v>
      </c>
      <c r="J11" s="6">
        <f>-0.68202*D11 + 0.77073*E11 + 0.56332*F11</f>
        <v>1242.7226000000001</v>
      </c>
      <c r="K11" s="6">
        <f>H11/(H11+I11+J11)</f>
        <v>0.2798353097879101</v>
      </c>
      <c r="L11" s="6">
        <f>I11/(H11+I11+J11)</f>
        <v>0.33426639403682301</v>
      </c>
      <c r="M11" s="6">
        <f>(K11 - 0.332) / (0.1858 - L11)</f>
        <v>0.35135688820698302</v>
      </c>
      <c r="N11" s="6">
        <f xml:space="preserve"> 449 * M11^3 + 3525 * M11^2 + 6823.3 * M11 + 5520.33</f>
        <v>8372.3862078523143</v>
      </c>
      <c r="P11" s="6">
        <v>718</v>
      </c>
      <c r="Q11" s="6">
        <v>1316</v>
      </c>
      <c r="R11" s="6">
        <v>1109</v>
      </c>
      <c r="S11" s="6">
        <v>3193</v>
      </c>
      <c r="T11" s="6">
        <f xml:space="preserve"> -0.14282*P11 + 1.54924*Q11 - 0.95641*R11</f>
        <v>875.59638999999993</v>
      </c>
      <c r="U11" s="6">
        <f>-0.32466*P11 + 1.57837*Q11 - 0.73191*R11</f>
        <v>1032.34085</v>
      </c>
      <c r="V11" s="6">
        <f>-0.68202*P11 + 0.77073*Q11 + 0.56332*R11</f>
        <v>1149.3122000000001</v>
      </c>
      <c r="W11" s="6">
        <f>T11/(T11+U11+V11)</f>
        <v>0.28640004918931311</v>
      </c>
      <c r="X11" s="6">
        <f>U11/(T11+U11+V11)</f>
        <v>0.33766981407967811</v>
      </c>
      <c r="Y11" s="6">
        <f>(W11 - 0.332) / (0.1858 - X11)</f>
        <v>0.30025684226335464</v>
      </c>
      <c r="Z11" s="6">
        <f xml:space="preserve"> 449 * Y11^3 + 3525 * Y11^2 + 6823.3 * Y11 + 5520.33</f>
        <v>7899.0201293924019</v>
      </c>
      <c r="AB11" s="6">
        <f>P11-D11</f>
        <v>-21</v>
      </c>
      <c r="AC11" s="6">
        <f>Q11-E11</f>
        <v>-74</v>
      </c>
      <c r="AD11" s="6">
        <f>R11-F11</f>
        <v>-90</v>
      </c>
      <c r="AE11" s="6">
        <f>S11-G11</f>
        <v>-174</v>
      </c>
      <c r="AG11" s="10">
        <f>(P11-D11)/P11</f>
        <v>-2.9247910863509748E-2</v>
      </c>
      <c r="AH11" s="10">
        <f t="shared" ref="AH11:AJ26" si="3">(Q11-E11)/Q11</f>
        <v>-5.6231003039513679E-2</v>
      </c>
      <c r="AI11" s="10">
        <f t="shared" si="3"/>
        <v>-8.1154192966636604E-2</v>
      </c>
      <c r="AJ11" s="10">
        <f t="shared" si="3"/>
        <v>-5.4494206075790794E-2</v>
      </c>
    </row>
    <row r="12" spans="1:36">
      <c r="A12" s="2">
        <v>1</v>
      </c>
      <c r="B12">
        <v>73992</v>
      </c>
      <c r="D12" s="6">
        <v>739</v>
      </c>
      <c r="E12" s="6">
        <v>1390</v>
      </c>
      <c r="F12" s="6">
        <v>1199</v>
      </c>
      <c r="G12" s="6">
        <v>3366</v>
      </c>
      <c r="H12" s="6">
        <f xml:space="preserve"> -0.14282*D12 + 1.54924*E12 - 0.95641*F12</f>
        <v>901.16403000000014</v>
      </c>
      <c r="I12" s="6">
        <f>-0.32466*D12 + 1.57837*E12 - 0.73191*F12</f>
        <v>1076.45047</v>
      </c>
      <c r="J12" s="6">
        <f>-0.68202*D12 + 0.77073*E12 + 0.56332*F12</f>
        <v>1242.7226000000001</v>
      </c>
      <c r="K12" s="6">
        <f>H12/(H12+I12+J12)</f>
        <v>0.2798353097879101</v>
      </c>
      <c r="L12" s="6">
        <f>I12/(H12+I12+J12)</f>
        <v>0.33426639403682301</v>
      </c>
      <c r="M12" s="6">
        <f>(K12 - 0.332) / (0.1858 - L12)</f>
        <v>0.35135688820698302</v>
      </c>
      <c r="N12" s="6">
        <f xml:space="preserve"> 449 * M12^3 + 3525 * M12^2 + 6823.3 * M12 + 5520.33</f>
        <v>8372.3862078523143</v>
      </c>
      <c r="P12" s="6">
        <v>718</v>
      </c>
      <c r="Q12" s="6">
        <v>1316</v>
      </c>
      <c r="R12" s="6">
        <v>1109</v>
      </c>
      <c r="S12" s="6">
        <v>3193</v>
      </c>
      <c r="T12" s="6">
        <f xml:space="preserve"> -0.14282*P12 + 1.54924*Q12 - 0.95641*R12</f>
        <v>875.59638999999993</v>
      </c>
      <c r="U12" s="6">
        <f>-0.32466*P12 + 1.57837*Q12 - 0.73191*R12</f>
        <v>1032.34085</v>
      </c>
      <c r="V12" s="6">
        <f>-0.68202*P12 + 0.77073*Q12 + 0.56332*R12</f>
        <v>1149.3122000000001</v>
      </c>
      <c r="W12" s="6">
        <f>T12/(T12+U12+V12)</f>
        <v>0.28640004918931311</v>
      </c>
      <c r="X12" s="6">
        <f>U12/(T12+U12+V12)</f>
        <v>0.33766981407967811</v>
      </c>
      <c r="Y12" s="6">
        <f>(W12 - 0.332) / (0.1858 - X12)</f>
        <v>0.30025684226335464</v>
      </c>
      <c r="Z12" s="6">
        <f xml:space="preserve"> 449 * Y12^3 + 3525 * Y12^2 + 6823.3 * Y12 + 5520.33</f>
        <v>7899.0201293924019</v>
      </c>
      <c r="AB12" s="6">
        <f>P12-D12</f>
        <v>-21</v>
      </c>
      <c r="AC12" s="6">
        <f>Q12-E12</f>
        <v>-74</v>
      </c>
      <c r="AD12" s="6">
        <f>R12-F12</f>
        <v>-90</v>
      </c>
      <c r="AE12" s="6">
        <f>S12-G12</f>
        <v>-173</v>
      </c>
      <c r="AG12" s="10">
        <f t="shared" ref="AG12:AJ60" si="4">(P12-D12)/P12</f>
        <v>-2.9247910863509748E-2</v>
      </c>
      <c r="AH12" s="10">
        <f t="shared" si="3"/>
        <v>-5.6231003039513679E-2</v>
      </c>
      <c r="AI12" s="10">
        <f t="shared" si="3"/>
        <v>-8.1154192966636604E-2</v>
      </c>
      <c r="AJ12" s="10">
        <f t="shared" si="3"/>
        <v>-5.418102098340119E-2</v>
      </c>
    </row>
    <row r="13" spans="1:36">
      <c r="A13" s="2">
        <v>2</v>
      </c>
      <c r="B13">
        <v>74232</v>
      </c>
      <c r="D13" s="6">
        <v>739</v>
      </c>
      <c r="E13" s="6">
        <v>1389</v>
      </c>
      <c r="F13" s="6">
        <v>1199</v>
      </c>
      <c r="G13" s="6">
        <v>3366</v>
      </c>
      <c r="H13" s="6">
        <f t="shared" ref="H13:H60" si="5" xml:space="preserve"> -0.14282*D13 + 1.54924*E13 - 0.95641*F13</f>
        <v>899.61478999999986</v>
      </c>
      <c r="I13" s="6">
        <f t="shared" ref="I13:I60" si="6">-0.32466*D13 + 1.57837*E13 - 0.73191*F13</f>
        <v>1074.8721000000003</v>
      </c>
      <c r="J13" s="6">
        <f t="shared" ref="J13:J60" si="7">-0.68202*D13 + 0.77073*E13 + 0.56332*F13</f>
        <v>1241.9518699999999</v>
      </c>
      <c r="K13" s="6">
        <f t="shared" ref="K13:K60" si="8">H13/(H13+I13+J13)</f>
        <v>0.2796928084525383</v>
      </c>
      <c r="L13" s="6">
        <f t="shared" ref="L13:L60" si="9">I13/(H13+I13+J13)</f>
        <v>0.3341808068498715</v>
      </c>
      <c r="M13" s="6">
        <f t="shared" ref="M13:M60" si="10">(K13 - 0.332) / (0.1858 - L13)</f>
        <v>0.35251992934898246</v>
      </c>
      <c r="N13" s="6">
        <f t="shared" ref="N13:N60" si="11" xml:space="preserve"> 449 * M13^3 + 3525 * M13^2 + 6823.3 * M13 + 5520.33</f>
        <v>8383.4017266553637</v>
      </c>
      <c r="P13" s="6">
        <v>718</v>
      </c>
      <c r="Q13" s="6">
        <v>1316</v>
      </c>
      <c r="R13" s="6">
        <v>1109</v>
      </c>
      <c r="S13" s="6">
        <v>3193</v>
      </c>
      <c r="T13" s="6">
        <f t="shared" ref="T13:T60" si="12" xml:space="preserve"> -0.14282*P13 + 1.54924*Q13 - 0.95641*R13</f>
        <v>875.59638999999993</v>
      </c>
      <c r="U13" s="6">
        <f t="shared" ref="U13:U60" si="13">-0.32466*P13 + 1.57837*Q13 - 0.73191*R13</f>
        <v>1032.34085</v>
      </c>
      <c r="V13" s="6">
        <f t="shared" ref="V13:V60" si="14">-0.68202*P13 + 0.77073*Q13 + 0.56332*R13</f>
        <v>1149.3122000000001</v>
      </c>
      <c r="W13" s="6">
        <f t="shared" ref="W13:W60" si="15">T13/(T13+U13+V13)</f>
        <v>0.28640004918931311</v>
      </c>
      <c r="X13" s="6">
        <f t="shared" ref="X13:X60" si="16">U13/(T13+U13+V13)</f>
        <v>0.33766981407967811</v>
      </c>
      <c r="Y13" s="6">
        <f t="shared" ref="Y13:Y60" si="17">(W13 - 0.332) / (0.1858 - X13)</f>
        <v>0.30025684226335464</v>
      </c>
      <c r="Z13" s="6">
        <f t="shared" ref="Z13:Z60" si="18" xml:space="preserve"> 449 * Y13^3 + 3525 * Y13^2 + 6823.3 * Y13 + 5520.33</f>
        <v>7899.0201293924019</v>
      </c>
      <c r="AB13" s="6">
        <f>P13-D13</f>
        <v>-21</v>
      </c>
      <c r="AC13" s="6">
        <f>Q13-E13</f>
        <v>-73</v>
      </c>
      <c r="AD13" s="6">
        <f>R13-F13</f>
        <v>-90</v>
      </c>
      <c r="AE13" s="6">
        <f>S13-G13</f>
        <v>-173</v>
      </c>
      <c r="AG13" s="10">
        <f t="shared" si="4"/>
        <v>-2.9247910863509748E-2</v>
      </c>
      <c r="AH13" s="10">
        <f t="shared" si="3"/>
        <v>-5.5471124620060791E-2</v>
      </c>
      <c r="AI13" s="10">
        <f t="shared" si="3"/>
        <v>-8.1154192966636604E-2</v>
      </c>
      <c r="AJ13" s="10">
        <f t="shared" si="3"/>
        <v>-5.418102098340119E-2</v>
      </c>
    </row>
    <row r="14" spans="1:36">
      <c r="A14" s="2">
        <v>3</v>
      </c>
      <c r="B14">
        <v>74472</v>
      </c>
      <c r="D14" s="6">
        <v>739</v>
      </c>
      <c r="E14" s="6">
        <v>1390</v>
      </c>
      <c r="F14" s="6">
        <v>1199</v>
      </c>
      <c r="G14" s="6">
        <v>3366</v>
      </c>
      <c r="H14" s="6">
        <f t="shared" si="5"/>
        <v>901.16403000000014</v>
      </c>
      <c r="I14" s="6">
        <f t="shared" si="6"/>
        <v>1076.45047</v>
      </c>
      <c r="J14" s="6">
        <f t="shared" si="7"/>
        <v>1242.7226000000001</v>
      </c>
      <c r="K14" s="6">
        <f t="shared" si="8"/>
        <v>0.2798353097879101</v>
      </c>
      <c r="L14" s="6">
        <f t="shared" si="9"/>
        <v>0.33426639403682301</v>
      </c>
      <c r="M14" s="6">
        <f t="shared" si="10"/>
        <v>0.35135688820698302</v>
      </c>
      <c r="N14" s="6">
        <f t="shared" si="11"/>
        <v>8372.3862078523143</v>
      </c>
      <c r="P14" s="6">
        <v>718</v>
      </c>
      <c r="Q14" s="6">
        <v>1316</v>
      </c>
      <c r="R14" s="6">
        <v>1108</v>
      </c>
      <c r="S14" s="6">
        <v>3193</v>
      </c>
      <c r="T14" s="6">
        <f t="shared" si="12"/>
        <v>876.55279999999993</v>
      </c>
      <c r="U14" s="6">
        <f t="shared" si="13"/>
        <v>1033.07276</v>
      </c>
      <c r="V14" s="6">
        <f t="shared" si="14"/>
        <v>1148.7488800000001</v>
      </c>
      <c r="W14" s="6">
        <f t="shared" si="15"/>
        <v>0.28660741750117424</v>
      </c>
      <c r="X14" s="6">
        <f t="shared" si="16"/>
        <v>0.3377849181867999</v>
      </c>
      <c r="Y14" s="6">
        <f t="shared" si="17"/>
        <v>0.29866504545559691</v>
      </c>
      <c r="Z14" s="6">
        <f t="shared" si="18"/>
        <v>7884.6059402515548</v>
      </c>
      <c r="AB14" s="6">
        <f>P14-D14</f>
        <v>-21</v>
      </c>
      <c r="AC14" s="6">
        <f>Q14-E14</f>
        <v>-74</v>
      </c>
      <c r="AD14" s="6">
        <f>R14-F14</f>
        <v>-91</v>
      </c>
      <c r="AE14" s="6">
        <f>S14-G14</f>
        <v>-173</v>
      </c>
      <c r="AG14" s="10">
        <f t="shared" si="4"/>
        <v>-2.9247910863509748E-2</v>
      </c>
      <c r="AH14" s="10">
        <f t="shared" si="3"/>
        <v>-5.6231003039513679E-2</v>
      </c>
      <c r="AI14" s="10">
        <f t="shared" si="3"/>
        <v>-8.2129963898916969E-2</v>
      </c>
      <c r="AJ14" s="10">
        <f t="shared" si="3"/>
        <v>-5.418102098340119E-2</v>
      </c>
    </row>
    <row r="15" spans="1:36">
      <c r="A15" s="2">
        <v>4</v>
      </c>
      <c r="B15">
        <v>74713</v>
      </c>
      <c r="D15" s="6">
        <v>739</v>
      </c>
      <c r="E15" s="6">
        <v>1389</v>
      </c>
      <c r="F15" s="6">
        <v>1199</v>
      </c>
      <c r="G15" s="6">
        <v>3366</v>
      </c>
      <c r="H15" s="6">
        <f t="shared" si="5"/>
        <v>899.61478999999986</v>
      </c>
      <c r="I15" s="6">
        <f t="shared" si="6"/>
        <v>1074.8721000000003</v>
      </c>
      <c r="J15" s="6">
        <f t="shared" si="7"/>
        <v>1241.9518699999999</v>
      </c>
      <c r="K15" s="6">
        <f t="shared" si="8"/>
        <v>0.2796928084525383</v>
      </c>
      <c r="L15" s="6">
        <f t="shared" si="9"/>
        <v>0.3341808068498715</v>
      </c>
      <c r="M15" s="6">
        <f t="shared" si="10"/>
        <v>0.35251992934898246</v>
      </c>
      <c r="N15" s="6">
        <f t="shared" si="11"/>
        <v>8383.4017266553637</v>
      </c>
      <c r="P15" s="6">
        <v>718</v>
      </c>
      <c r="Q15" s="6">
        <v>1316</v>
      </c>
      <c r="R15" s="6">
        <v>1109</v>
      </c>
      <c r="S15" s="6">
        <v>3193</v>
      </c>
      <c r="T15" s="6">
        <f t="shared" si="12"/>
        <v>875.59638999999993</v>
      </c>
      <c r="U15" s="6">
        <f t="shared" si="13"/>
        <v>1032.34085</v>
      </c>
      <c r="V15" s="6">
        <f t="shared" si="14"/>
        <v>1149.3122000000001</v>
      </c>
      <c r="W15" s="6">
        <f t="shared" si="15"/>
        <v>0.28640004918931311</v>
      </c>
      <c r="X15" s="6">
        <f t="shared" si="16"/>
        <v>0.33766981407967811</v>
      </c>
      <c r="Y15" s="6">
        <f t="shared" si="17"/>
        <v>0.30025684226335464</v>
      </c>
      <c r="Z15" s="6">
        <f t="shared" si="18"/>
        <v>7899.0201293924019</v>
      </c>
      <c r="AB15" s="6">
        <f>P15-D15</f>
        <v>-21</v>
      </c>
      <c r="AC15" s="6">
        <f>Q15-E15</f>
        <v>-73</v>
      </c>
      <c r="AD15" s="6">
        <f>R15-F15</f>
        <v>-90</v>
      </c>
      <c r="AE15" s="6">
        <f>S15-G15</f>
        <v>-173</v>
      </c>
      <c r="AG15" s="10">
        <f t="shared" si="4"/>
        <v>-2.9247910863509748E-2</v>
      </c>
      <c r="AH15" s="10">
        <f t="shared" si="3"/>
        <v>-5.5471124620060791E-2</v>
      </c>
      <c r="AI15" s="10">
        <f t="shared" si="3"/>
        <v>-8.1154192966636604E-2</v>
      </c>
      <c r="AJ15" s="10">
        <f t="shared" si="3"/>
        <v>-5.418102098340119E-2</v>
      </c>
    </row>
    <row r="16" spans="1:36">
      <c r="A16" s="2">
        <v>5</v>
      </c>
      <c r="B16">
        <v>74953</v>
      </c>
      <c r="D16" s="6">
        <v>739</v>
      </c>
      <c r="E16" s="6">
        <v>1390</v>
      </c>
      <c r="F16" s="6">
        <v>1199</v>
      </c>
      <c r="G16" s="6">
        <v>3366</v>
      </c>
      <c r="H16" s="6">
        <f t="shared" si="5"/>
        <v>901.16403000000014</v>
      </c>
      <c r="I16" s="6">
        <f t="shared" si="6"/>
        <v>1076.45047</v>
      </c>
      <c r="J16" s="6">
        <f t="shared" si="7"/>
        <v>1242.7226000000001</v>
      </c>
      <c r="K16" s="6">
        <f t="shared" si="8"/>
        <v>0.2798353097879101</v>
      </c>
      <c r="L16" s="6">
        <f t="shared" si="9"/>
        <v>0.33426639403682301</v>
      </c>
      <c r="M16" s="6">
        <f t="shared" si="10"/>
        <v>0.35135688820698302</v>
      </c>
      <c r="N16" s="6">
        <f t="shared" si="11"/>
        <v>8372.3862078523143</v>
      </c>
      <c r="P16" s="6">
        <v>718</v>
      </c>
      <c r="Q16" s="6">
        <v>1316</v>
      </c>
      <c r="R16" s="6">
        <v>1108</v>
      </c>
      <c r="S16" s="6">
        <v>3193</v>
      </c>
      <c r="T16" s="6">
        <f t="shared" si="12"/>
        <v>876.55279999999993</v>
      </c>
      <c r="U16" s="6">
        <f t="shared" si="13"/>
        <v>1033.07276</v>
      </c>
      <c r="V16" s="6">
        <f t="shared" si="14"/>
        <v>1148.7488800000001</v>
      </c>
      <c r="W16" s="6">
        <f t="shared" si="15"/>
        <v>0.28660741750117424</v>
      </c>
      <c r="X16" s="6">
        <f t="shared" si="16"/>
        <v>0.3377849181867999</v>
      </c>
      <c r="Y16" s="6">
        <f t="shared" si="17"/>
        <v>0.29866504545559691</v>
      </c>
      <c r="Z16" s="6">
        <f t="shared" si="18"/>
        <v>7884.6059402515548</v>
      </c>
      <c r="AB16" s="6">
        <f>P16-D16</f>
        <v>-21</v>
      </c>
      <c r="AC16" s="6">
        <f>Q16-E16</f>
        <v>-74</v>
      </c>
      <c r="AD16" s="6">
        <f>R16-F16</f>
        <v>-91</v>
      </c>
      <c r="AE16" s="6">
        <f>S16-G16</f>
        <v>-173</v>
      </c>
      <c r="AG16" s="10">
        <f t="shared" si="4"/>
        <v>-2.9247910863509748E-2</v>
      </c>
      <c r="AH16" s="10">
        <f t="shared" si="3"/>
        <v>-5.6231003039513679E-2</v>
      </c>
      <c r="AI16" s="10">
        <f t="shared" si="3"/>
        <v>-8.2129963898916969E-2</v>
      </c>
      <c r="AJ16" s="10">
        <f t="shared" si="3"/>
        <v>-5.418102098340119E-2</v>
      </c>
    </row>
    <row r="17" spans="1:36">
      <c r="A17" s="2">
        <v>6</v>
      </c>
      <c r="B17">
        <v>75193</v>
      </c>
      <c r="D17" s="6">
        <v>739</v>
      </c>
      <c r="E17" s="6">
        <v>1389</v>
      </c>
      <c r="F17" s="6">
        <v>1199</v>
      </c>
      <c r="G17" s="6">
        <v>3366</v>
      </c>
      <c r="H17" s="6">
        <f t="shared" si="5"/>
        <v>899.61478999999986</v>
      </c>
      <c r="I17" s="6">
        <f t="shared" si="6"/>
        <v>1074.8721000000003</v>
      </c>
      <c r="J17" s="6">
        <f t="shared" si="7"/>
        <v>1241.9518699999999</v>
      </c>
      <c r="K17" s="6">
        <f t="shared" si="8"/>
        <v>0.2796928084525383</v>
      </c>
      <c r="L17" s="6">
        <f t="shared" si="9"/>
        <v>0.3341808068498715</v>
      </c>
      <c r="M17" s="6">
        <f t="shared" si="10"/>
        <v>0.35251992934898246</v>
      </c>
      <c r="N17" s="6">
        <f t="shared" si="11"/>
        <v>8383.4017266553637</v>
      </c>
      <c r="P17" s="6">
        <v>718</v>
      </c>
      <c r="Q17" s="6">
        <v>1316</v>
      </c>
      <c r="R17" s="6">
        <v>1109</v>
      </c>
      <c r="S17" s="6">
        <v>3193</v>
      </c>
      <c r="T17" s="6">
        <f t="shared" si="12"/>
        <v>875.59638999999993</v>
      </c>
      <c r="U17" s="6">
        <f t="shared" si="13"/>
        <v>1032.34085</v>
      </c>
      <c r="V17" s="6">
        <f t="shared" si="14"/>
        <v>1149.3122000000001</v>
      </c>
      <c r="W17" s="6">
        <f t="shared" si="15"/>
        <v>0.28640004918931311</v>
      </c>
      <c r="X17" s="6">
        <f t="shared" si="16"/>
        <v>0.33766981407967811</v>
      </c>
      <c r="Y17" s="6">
        <f t="shared" si="17"/>
        <v>0.30025684226335464</v>
      </c>
      <c r="Z17" s="6">
        <f t="shared" si="18"/>
        <v>7899.0201293924019</v>
      </c>
      <c r="AB17" s="6">
        <f>P17-D17</f>
        <v>-21</v>
      </c>
      <c r="AC17" s="6">
        <f>Q17-E17</f>
        <v>-73</v>
      </c>
      <c r="AD17" s="6">
        <f>R17-F17</f>
        <v>-90</v>
      </c>
      <c r="AE17" s="6">
        <f>S17-G17</f>
        <v>-173</v>
      </c>
      <c r="AG17" s="10">
        <f t="shared" si="4"/>
        <v>-2.9247910863509748E-2</v>
      </c>
      <c r="AH17" s="10">
        <f t="shared" si="3"/>
        <v>-5.5471124620060791E-2</v>
      </c>
      <c r="AI17" s="10">
        <f t="shared" si="3"/>
        <v>-8.1154192966636604E-2</v>
      </c>
      <c r="AJ17" s="10">
        <f t="shared" si="3"/>
        <v>-5.418102098340119E-2</v>
      </c>
    </row>
    <row r="18" spans="1:36">
      <c r="A18" s="2">
        <v>7</v>
      </c>
      <c r="B18">
        <v>75433</v>
      </c>
      <c r="D18" s="6">
        <v>739</v>
      </c>
      <c r="E18" s="6">
        <v>1389</v>
      </c>
      <c r="F18" s="6">
        <v>1199</v>
      </c>
      <c r="G18" s="6">
        <v>3366</v>
      </c>
      <c r="H18" s="6">
        <f t="shared" si="5"/>
        <v>899.61478999999986</v>
      </c>
      <c r="I18" s="6">
        <f t="shared" si="6"/>
        <v>1074.8721000000003</v>
      </c>
      <c r="J18" s="6">
        <f t="shared" si="7"/>
        <v>1241.9518699999999</v>
      </c>
      <c r="K18" s="6">
        <f t="shared" si="8"/>
        <v>0.2796928084525383</v>
      </c>
      <c r="L18" s="6">
        <f t="shared" si="9"/>
        <v>0.3341808068498715</v>
      </c>
      <c r="M18" s="6">
        <f t="shared" si="10"/>
        <v>0.35251992934898246</v>
      </c>
      <c r="N18" s="6">
        <f t="shared" si="11"/>
        <v>8383.4017266553637</v>
      </c>
      <c r="P18" s="6">
        <v>718</v>
      </c>
      <c r="Q18" s="6">
        <v>1316</v>
      </c>
      <c r="R18" s="6">
        <v>1108</v>
      </c>
      <c r="S18" s="6">
        <v>3193</v>
      </c>
      <c r="T18" s="6">
        <f t="shared" si="12"/>
        <v>876.55279999999993</v>
      </c>
      <c r="U18" s="6">
        <f t="shared" si="13"/>
        <v>1033.07276</v>
      </c>
      <c r="V18" s="6">
        <f t="shared" si="14"/>
        <v>1148.7488800000001</v>
      </c>
      <c r="W18" s="6">
        <f t="shared" si="15"/>
        <v>0.28660741750117424</v>
      </c>
      <c r="X18" s="6">
        <f t="shared" si="16"/>
        <v>0.3377849181867999</v>
      </c>
      <c r="Y18" s="6">
        <f t="shared" si="17"/>
        <v>0.29866504545559691</v>
      </c>
      <c r="Z18" s="6">
        <f t="shared" si="18"/>
        <v>7884.6059402515548</v>
      </c>
      <c r="AB18" s="6">
        <f>P18-D18</f>
        <v>-21</v>
      </c>
      <c r="AC18" s="6">
        <f>Q18-E18</f>
        <v>-73</v>
      </c>
      <c r="AD18" s="6">
        <f>R18-F18</f>
        <v>-91</v>
      </c>
      <c r="AE18" s="6">
        <f>S18-G18</f>
        <v>-173</v>
      </c>
      <c r="AG18" s="10">
        <f t="shared" si="4"/>
        <v>-2.9247910863509748E-2</v>
      </c>
      <c r="AH18" s="10">
        <f t="shared" si="3"/>
        <v>-5.5471124620060791E-2</v>
      </c>
      <c r="AI18" s="10">
        <f t="shared" si="3"/>
        <v>-8.2129963898916969E-2</v>
      </c>
      <c r="AJ18" s="10">
        <f t="shared" si="3"/>
        <v>-5.418102098340119E-2</v>
      </c>
    </row>
    <row r="19" spans="1:36">
      <c r="A19" s="2">
        <v>8</v>
      </c>
      <c r="B19">
        <v>75674</v>
      </c>
      <c r="D19" s="6">
        <v>739</v>
      </c>
      <c r="E19" s="6">
        <v>1389</v>
      </c>
      <c r="F19" s="6">
        <v>1199</v>
      </c>
      <c r="G19" s="6">
        <v>3366</v>
      </c>
      <c r="H19" s="6">
        <f t="shared" si="5"/>
        <v>899.61478999999986</v>
      </c>
      <c r="I19" s="6">
        <f t="shared" si="6"/>
        <v>1074.8721000000003</v>
      </c>
      <c r="J19" s="6">
        <f t="shared" si="7"/>
        <v>1241.9518699999999</v>
      </c>
      <c r="K19" s="6">
        <f t="shared" si="8"/>
        <v>0.2796928084525383</v>
      </c>
      <c r="L19" s="6">
        <f t="shared" si="9"/>
        <v>0.3341808068498715</v>
      </c>
      <c r="M19" s="6">
        <f t="shared" si="10"/>
        <v>0.35251992934898246</v>
      </c>
      <c r="N19" s="6">
        <f t="shared" si="11"/>
        <v>8383.4017266553637</v>
      </c>
      <c r="P19" s="6">
        <v>718</v>
      </c>
      <c r="Q19" s="6">
        <v>1316</v>
      </c>
      <c r="R19" s="6">
        <v>1109</v>
      </c>
      <c r="S19" s="6">
        <v>3193</v>
      </c>
      <c r="T19" s="6">
        <f t="shared" si="12"/>
        <v>875.59638999999993</v>
      </c>
      <c r="U19" s="6">
        <f t="shared" si="13"/>
        <v>1032.34085</v>
      </c>
      <c r="V19" s="6">
        <f t="shared" si="14"/>
        <v>1149.3122000000001</v>
      </c>
      <c r="W19" s="6">
        <f t="shared" si="15"/>
        <v>0.28640004918931311</v>
      </c>
      <c r="X19" s="6">
        <f t="shared" si="16"/>
        <v>0.33766981407967811</v>
      </c>
      <c r="Y19" s="6">
        <f t="shared" si="17"/>
        <v>0.30025684226335464</v>
      </c>
      <c r="Z19" s="6">
        <f t="shared" si="18"/>
        <v>7899.0201293924019</v>
      </c>
      <c r="AB19" s="6">
        <f>P19-D19</f>
        <v>-21</v>
      </c>
      <c r="AC19" s="6">
        <f>Q19-E19</f>
        <v>-73</v>
      </c>
      <c r="AD19" s="6">
        <f>R19-F19</f>
        <v>-90</v>
      </c>
      <c r="AE19" s="6">
        <f>S19-G19</f>
        <v>-173</v>
      </c>
      <c r="AG19" s="10">
        <f t="shared" si="4"/>
        <v>-2.9247910863509748E-2</v>
      </c>
      <c r="AH19" s="10">
        <f t="shared" si="3"/>
        <v>-5.5471124620060791E-2</v>
      </c>
      <c r="AI19" s="10">
        <f t="shared" si="3"/>
        <v>-8.1154192966636604E-2</v>
      </c>
      <c r="AJ19" s="10">
        <f t="shared" si="3"/>
        <v>-5.418102098340119E-2</v>
      </c>
    </row>
    <row r="20" spans="1:36">
      <c r="A20" s="2">
        <v>9</v>
      </c>
      <c r="B20">
        <v>75915</v>
      </c>
      <c r="D20" s="6">
        <v>739</v>
      </c>
      <c r="E20" s="6">
        <v>1389</v>
      </c>
      <c r="F20" s="6">
        <v>1199</v>
      </c>
      <c r="G20" s="6">
        <v>3366</v>
      </c>
      <c r="H20" s="6">
        <f t="shared" si="5"/>
        <v>899.61478999999986</v>
      </c>
      <c r="I20" s="6">
        <f t="shared" si="6"/>
        <v>1074.8721000000003</v>
      </c>
      <c r="J20" s="6">
        <f t="shared" si="7"/>
        <v>1241.9518699999999</v>
      </c>
      <c r="K20" s="6">
        <f t="shared" si="8"/>
        <v>0.2796928084525383</v>
      </c>
      <c r="L20" s="6">
        <f t="shared" si="9"/>
        <v>0.3341808068498715</v>
      </c>
      <c r="M20" s="6">
        <f t="shared" si="10"/>
        <v>0.35251992934898246</v>
      </c>
      <c r="N20" s="6">
        <f t="shared" si="11"/>
        <v>8383.4017266553637</v>
      </c>
      <c r="P20" s="6">
        <v>718</v>
      </c>
      <c r="Q20" s="6">
        <v>1316</v>
      </c>
      <c r="R20" s="6">
        <v>1109</v>
      </c>
      <c r="S20" s="6">
        <v>3193</v>
      </c>
      <c r="T20" s="6">
        <f t="shared" si="12"/>
        <v>875.59638999999993</v>
      </c>
      <c r="U20" s="6">
        <f t="shared" si="13"/>
        <v>1032.34085</v>
      </c>
      <c r="V20" s="6">
        <f t="shared" si="14"/>
        <v>1149.3122000000001</v>
      </c>
      <c r="W20" s="6">
        <f t="shared" si="15"/>
        <v>0.28640004918931311</v>
      </c>
      <c r="X20" s="6">
        <f t="shared" si="16"/>
        <v>0.33766981407967811</v>
      </c>
      <c r="Y20" s="6">
        <f t="shared" si="17"/>
        <v>0.30025684226335464</v>
      </c>
      <c r="Z20" s="6">
        <f t="shared" si="18"/>
        <v>7899.0201293924019</v>
      </c>
      <c r="AB20" s="6">
        <f>P20-D20</f>
        <v>-21</v>
      </c>
      <c r="AC20" s="6">
        <f>Q20-E20</f>
        <v>-73</v>
      </c>
      <c r="AD20" s="6">
        <f>R20-F20</f>
        <v>-90</v>
      </c>
      <c r="AE20" s="6">
        <f>S20-G20</f>
        <v>-173</v>
      </c>
      <c r="AG20" s="10">
        <f t="shared" si="4"/>
        <v>-2.9247910863509748E-2</v>
      </c>
      <c r="AH20" s="10">
        <f t="shared" si="3"/>
        <v>-5.5471124620060791E-2</v>
      </c>
      <c r="AI20" s="10">
        <f t="shared" si="3"/>
        <v>-8.1154192966636604E-2</v>
      </c>
      <c r="AJ20" s="10">
        <f t="shared" si="3"/>
        <v>-5.418102098340119E-2</v>
      </c>
    </row>
    <row r="21" spans="1:36">
      <c r="A21" s="2">
        <v>10</v>
      </c>
      <c r="B21">
        <v>76154</v>
      </c>
      <c r="D21" s="6">
        <v>739</v>
      </c>
      <c r="E21" s="6">
        <v>1390</v>
      </c>
      <c r="F21" s="6">
        <v>1199</v>
      </c>
      <c r="G21" s="6">
        <v>3366</v>
      </c>
      <c r="H21" s="6">
        <f t="shared" si="5"/>
        <v>901.16403000000014</v>
      </c>
      <c r="I21" s="6">
        <f t="shared" si="6"/>
        <v>1076.45047</v>
      </c>
      <c r="J21" s="6">
        <f t="shared" si="7"/>
        <v>1242.7226000000001</v>
      </c>
      <c r="K21" s="6">
        <f t="shared" si="8"/>
        <v>0.2798353097879101</v>
      </c>
      <c r="L21" s="6">
        <f t="shared" si="9"/>
        <v>0.33426639403682301</v>
      </c>
      <c r="M21" s="6">
        <f t="shared" si="10"/>
        <v>0.35135688820698302</v>
      </c>
      <c r="N21" s="6">
        <f t="shared" si="11"/>
        <v>8372.3862078523143</v>
      </c>
      <c r="P21" s="6">
        <v>718</v>
      </c>
      <c r="Q21" s="6">
        <v>1316</v>
      </c>
      <c r="R21" s="6">
        <v>1109</v>
      </c>
      <c r="S21" s="6">
        <v>3193</v>
      </c>
      <c r="T21" s="6">
        <f t="shared" si="12"/>
        <v>875.59638999999993</v>
      </c>
      <c r="U21" s="6">
        <f t="shared" si="13"/>
        <v>1032.34085</v>
      </c>
      <c r="V21" s="6">
        <f t="shared" si="14"/>
        <v>1149.3122000000001</v>
      </c>
      <c r="W21" s="6">
        <f t="shared" si="15"/>
        <v>0.28640004918931311</v>
      </c>
      <c r="X21" s="6">
        <f t="shared" si="16"/>
        <v>0.33766981407967811</v>
      </c>
      <c r="Y21" s="6">
        <f t="shared" si="17"/>
        <v>0.30025684226335464</v>
      </c>
      <c r="Z21" s="6">
        <f t="shared" si="18"/>
        <v>7899.0201293924019</v>
      </c>
      <c r="AB21" s="6">
        <f>P21-D21</f>
        <v>-21</v>
      </c>
      <c r="AC21" s="6">
        <f>Q21-E21</f>
        <v>-74</v>
      </c>
      <c r="AD21" s="6">
        <f>R21-F21</f>
        <v>-90</v>
      </c>
      <c r="AE21" s="6">
        <f>S21-G21</f>
        <v>-173</v>
      </c>
      <c r="AG21" s="10">
        <f t="shared" si="4"/>
        <v>-2.9247910863509748E-2</v>
      </c>
      <c r="AH21" s="10">
        <f t="shared" si="3"/>
        <v>-5.6231003039513679E-2</v>
      </c>
      <c r="AI21" s="10">
        <f t="shared" si="3"/>
        <v>-8.1154192966636604E-2</v>
      </c>
      <c r="AJ21" s="10">
        <f t="shared" si="3"/>
        <v>-5.418102098340119E-2</v>
      </c>
    </row>
    <row r="22" spans="1:36">
      <c r="A22" s="2">
        <v>11</v>
      </c>
      <c r="B22">
        <v>76396</v>
      </c>
      <c r="D22" s="6">
        <v>739</v>
      </c>
      <c r="E22" s="6">
        <v>1389</v>
      </c>
      <c r="F22" s="6">
        <v>1199</v>
      </c>
      <c r="G22" s="6">
        <v>3366</v>
      </c>
      <c r="H22" s="6">
        <f t="shared" si="5"/>
        <v>899.61478999999986</v>
      </c>
      <c r="I22" s="6">
        <f t="shared" si="6"/>
        <v>1074.8721000000003</v>
      </c>
      <c r="J22" s="6">
        <f t="shared" si="7"/>
        <v>1241.9518699999999</v>
      </c>
      <c r="K22" s="6">
        <f t="shared" si="8"/>
        <v>0.2796928084525383</v>
      </c>
      <c r="L22" s="6">
        <f t="shared" si="9"/>
        <v>0.3341808068498715</v>
      </c>
      <c r="M22" s="6">
        <f t="shared" si="10"/>
        <v>0.35251992934898246</v>
      </c>
      <c r="N22" s="6">
        <f t="shared" si="11"/>
        <v>8383.4017266553637</v>
      </c>
      <c r="P22" s="6">
        <v>718</v>
      </c>
      <c r="Q22" s="6">
        <v>1316</v>
      </c>
      <c r="R22" s="6">
        <v>1109</v>
      </c>
      <c r="S22" s="6">
        <v>3193</v>
      </c>
      <c r="T22" s="6">
        <f t="shared" si="12"/>
        <v>875.59638999999993</v>
      </c>
      <c r="U22" s="6">
        <f t="shared" si="13"/>
        <v>1032.34085</v>
      </c>
      <c r="V22" s="6">
        <f t="shared" si="14"/>
        <v>1149.3122000000001</v>
      </c>
      <c r="W22" s="6">
        <f t="shared" si="15"/>
        <v>0.28640004918931311</v>
      </c>
      <c r="X22" s="6">
        <f t="shared" si="16"/>
        <v>0.33766981407967811</v>
      </c>
      <c r="Y22" s="6">
        <f t="shared" si="17"/>
        <v>0.30025684226335464</v>
      </c>
      <c r="Z22" s="6">
        <f t="shared" si="18"/>
        <v>7899.0201293924019</v>
      </c>
      <c r="AB22" s="6">
        <f>P22-D22</f>
        <v>-21</v>
      </c>
      <c r="AC22" s="6">
        <f>Q22-E22</f>
        <v>-73</v>
      </c>
      <c r="AD22" s="6">
        <f>R22-F22</f>
        <v>-90</v>
      </c>
      <c r="AE22" s="6">
        <f>S22-G22</f>
        <v>-173</v>
      </c>
      <c r="AG22" s="10">
        <f t="shared" si="4"/>
        <v>-2.9247910863509748E-2</v>
      </c>
      <c r="AH22" s="10">
        <f t="shared" si="3"/>
        <v>-5.5471124620060791E-2</v>
      </c>
      <c r="AI22" s="10">
        <f t="shared" si="3"/>
        <v>-8.1154192966636604E-2</v>
      </c>
      <c r="AJ22" s="10">
        <f t="shared" si="3"/>
        <v>-5.418102098340119E-2</v>
      </c>
    </row>
    <row r="23" spans="1:36">
      <c r="A23" s="2">
        <v>12</v>
      </c>
      <c r="B23">
        <v>76638</v>
      </c>
      <c r="D23" s="6">
        <v>739</v>
      </c>
      <c r="E23" s="6">
        <v>1389</v>
      </c>
      <c r="F23" s="6">
        <v>1199</v>
      </c>
      <c r="G23" s="6">
        <v>3366</v>
      </c>
      <c r="H23" s="6">
        <f t="shared" si="5"/>
        <v>899.61478999999986</v>
      </c>
      <c r="I23" s="6">
        <f t="shared" si="6"/>
        <v>1074.8721000000003</v>
      </c>
      <c r="J23" s="6">
        <f t="shared" si="7"/>
        <v>1241.9518699999999</v>
      </c>
      <c r="K23" s="6">
        <f t="shared" si="8"/>
        <v>0.2796928084525383</v>
      </c>
      <c r="L23" s="6">
        <f t="shared" si="9"/>
        <v>0.3341808068498715</v>
      </c>
      <c r="M23" s="6">
        <f t="shared" si="10"/>
        <v>0.35251992934898246</v>
      </c>
      <c r="N23" s="6">
        <f t="shared" si="11"/>
        <v>8383.4017266553637</v>
      </c>
      <c r="P23" s="6">
        <v>718</v>
      </c>
      <c r="Q23" s="6">
        <v>1316</v>
      </c>
      <c r="R23" s="6">
        <v>1109</v>
      </c>
      <c r="S23" s="6">
        <v>3193</v>
      </c>
      <c r="T23" s="6">
        <f t="shared" si="12"/>
        <v>875.59638999999993</v>
      </c>
      <c r="U23" s="6">
        <f t="shared" si="13"/>
        <v>1032.34085</v>
      </c>
      <c r="V23" s="6">
        <f t="shared" si="14"/>
        <v>1149.3122000000001</v>
      </c>
      <c r="W23" s="6">
        <f t="shared" si="15"/>
        <v>0.28640004918931311</v>
      </c>
      <c r="X23" s="6">
        <f t="shared" si="16"/>
        <v>0.33766981407967811</v>
      </c>
      <c r="Y23" s="6">
        <f t="shared" si="17"/>
        <v>0.30025684226335464</v>
      </c>
      <c r="Z23" s="6">
        <f t="shared" si="18"/>
        <v>7899.0201293924019</v>
      </c>
      <c r="AB23" s="6">
        <f>P23-D23</f>
        <v>-21</v>
      </c>
      <c r="AC23" s="6">
        <f>Q23-E23</f>
        <v>-73</v>
      </c>
      <c r="AD23" s="6">
        <f>R23-F23</f>
        <v>-90</v>
      </c>
      <c r="AE23" s="6">
        <f>S23-G23</f>
        <v>-173</v>
      </c>
      <c r="AG23" s="10">
        <f t="shared" si="4"/>
        <v>-2.9247910863509748E-2</v>
      </c>
      <c r="AH23" s="10">
        <f t="shared" si="3"/>
        <v>-5.5471124620060791E-2</v>
      </c>
      <c r="AI23" s="10">
        <f t="shared" si="3"/>
        <v>-8.1154192966636604E-2</v>
      </c>
      <c r="AJ23" s="10">
        <f t="shared" si="3"/>
        <v>-5.418102098340119E-2</v>
      </c>
    </row>
    <row r="24" spans="1:36">
      <c r="A24" s="2">
        <v>13</v>
      </c>
      <c r="B24">
        <v>76879</v>
      </c>
      <c r="D24" s="6">
        <v>739</v>
      </c>
      <c r="E24" s="6">
        <v>1389</v>
      </c>
      <c r="F24" s="6">
        <v>1199</v>
      </c>
      <c r="G24" s="6">
        <v>3366</v>
      </c>
      <c r="H24" s="6">
        <f t="shared" si="5"/>
        <v>899.61478999999986</v>
      </c>
      <c r="I24" s="6">
        <f t="shared" si="6"/>
        <v>1074.8721000000003</v>
      </c>
      <c r="J24" s="6">
        <f t="shared" si="7"/>
        <v>1241.9518699999999</v>
      </c>
      <c r="K24" s="6">
        <f t="shared" si="8"/>
        <v>0.2796928084525383</v>
      </c>
      <c r="L24" s="6">
        <f t="shared" si="9"/>
        <v>0.3341808068498715</v>
      </c>
      <c r="M24" s="6">
        <f t="shared" si="10"/>
        <v>0.35251992934898246</v>
      </c>
      <c r="N24" s="6">
        <f t="shared" si="11"/>
        <v>8383.4017266553637</v>
      </c>
      <c r="P24" s="6">
        <v>718</v>
      </c>
      <c r="Q24" s="6">
        <v>1316</v>
      </c>
      <c r="R24" s="6">
        <v>1109</v>
      </c>
      <c r="S24" s="6">
        <v>3193</v>
      </c>
      <c r="T24" s="6">
        <f t="shared" si="12"/>
        <v>875.59638999999993</v>
      </c>
      <c r="U24" s="6">
        <f t="shared" si="13"/>
        <v>1032.34085</v>
      </c>
      <c r="V24" s="6">
        <f t="shared" si="14"/>
        <v>1149.3122000000001</v>
      </c>
      <c r="W24" s="6">
        <f t="shared" si="15"/>
        <v>0.28640004918931311</v>
      </c>
      <c r="X24" s="6">
        <f t="shared" si="16"/>
        <v>0.33766981407967811</v>
      </c>
      <c r="Y24" s="6">
        <f t="shared" si="17"/>
        <v>0.30025684226335464</v>
      </c>
      <c r="Z24" s="6">
        <f t="shared" si="18"/>
        <v>7899.0201293924019</v>
      </c>
      <c r="AB24" s="6">
        <f>P24-D24</f>
        <v>-21</v>
      </c>
      <c r="AC24" s="6">
        <f>Q24-E24</f>
        <v>-73</v>
      </c>
      <c r="AD24" s="6">
        <f>R24-F24</f>
        <v>-90</v>
      </c>
      <c r="AE24" s="6">
        <f>S24-G24</f>
        <v>-173</v>
      </c>
      <c r="AG24" s="10">
        <f t="shared" si="4"/>
        <v>-2.9247910863509748E-2</v>
      </c>
      <c r="AH24" s="10">
        <f t="shared" si="3"/>
        <v>-5.5471124620060791E-2</v>
      </c>
      <c r="AI24" s="10">
        <f t="shared" si="3"/>
        <v>-8.1154192966636604E-2</v>
      </c>
      <c r="AJ24" s="10">
        <f t="shared" si="3"/>
        <v>-5.418102098340119E-2</v>
      </c>
    </row>
    <row r="25" spans="1:36">
      <c r="A25" s="2">
        <v>14</v>
      </c>
      <c r="B25">
        <v>77120</v>
      </c>
      <c r="D25" s="6">
        <v>739</v>
      </c>
      <c r="E25" s="6">
        <v>1389</v>
      </c>
      <c r="F25" s="6">
        <v>1199</v>
      </c>
      <c r="G25" s="6">
        <v>3366</v>
      </c>
      <c r="H25" s="6">
        <f t="shared" si="5"/>
        <v>899.61478999999986</v>
      </c>
      <c r="I25" s="6">
        <f t="shared" si="6"/>
        <v>1074.8721000000003</v>
      </c>
      <c r="J25" s="6">
        <f t="shared" si="7"/>
        <v>1241.9518699999999</v>
      </c>
      <c r="K25" s="6">
        <f t="shared" si="8"/>
        <v>0.2796928084525383</v>
      </c>
      <c r="L25" s="6">
        <f t="shared" si="9"/>
        <v>0.3341808068498715</v>
      </c>
      <c r="M25" s="6">
        <f t="shared" si="10"/>
        <v>0.35251992934898246</v>
      </c>
      <c r="N25" s="6">
        <f t="shared" si="11"/>
        <v>8383.4017266553637</v>
      </c>
      <c r="P25" s="6">
        <v>718</v>
      </c>
      <c r="Q25" s="6">
        <v>1316</v>
      </c>
      <c r="R25" s="6">
        <v>1109</v>
      </c>
      <c r="S25" s="6">
        <v>3193</v>
      </c>
      <c r="T25" s="6">
        <f t="shared" si="12"/>
        <v>875.59638999999993</v>
      </c>
      <c r="U25" s="6">
        <f t="shared" si="13"/>
        <v>1032.34085</v>
      </c>
      <c r="V25" s="6">
        <f t="shared" si="14"/>
        <v>1149.3122000000001</v>
      </c>
      <c r="W25" s="6">
        <f t="shared" si="15"/>
        <v>0.28640004918931311</v>
      </c>
      <c r="X25" s="6">
        <f t="shared" si="16"/>
        <v>0.33766981407967811</v>
      </c>
      <c r="Y25" s="6">
        <f t="shared" si="17"/>
        <v>0.30025684226335464</v>
      </c>
      <c r="Z25" s="6">
        <f t="shared" si="18"/>
        <v>7899.0201293924019</v>
      </c>
      <c r="AB25" s="6">
        <f>P25-D25</f>
        <v>-21</v>
      </c>
      <c r="AC25" s="6">
        <f>Q25-E25</f>
        <v>-73</v>
      </c>
      <c r="AD25" s="6">
        <f>R25-F25</f>
        <v>-90</v>
      </c>
      <c r="AE25" s="6">
        <f>S25-G25</f>
        <v>-173</v>
      </c>
      <c r="AG25" s="10">
        <f t="shared" si="4"/>
        <v>-2.9247910863509748E-2</v>
      </c>
      <c r="AH25" s="10">
        <f t="shared" si="3"/>
        <v>-5.5471124620060791E-2</v>
      </c>
      <c r="AI25" s="10">
        <f t="shared" si="3"/>
        <v>-8.1154192966636604E-2</v>
      </c>
      <c r="AJ25" s="10">
        <f t="shared" si="3"/>
        <v>-5.418102098340119E-2</v>
      </c>
    </row>
    <row r="26" spans="1:36">
      <c r="A26" s="2">
        <v>15</v>
      </c>
      <c r="B26">
        <v>77362</v>
      </c>
      <c r="D26" s="6">
        <v>739</v>
      </c>
      <c r="E26" s="6">
        <v>1389</v>
      </c>
      <c r="F26" s="6">
        <v>1199</v>
      </c>
      <c r="G26" s="6">
        <v>3366</v>
      </c>
      <c r="H26" s="6">
        <f t="shared" si="5"/>
        <v>899.61478999999986</v>
      </c>
      <c r="I26" s="6">
        <f t="shared" si="6"/>
        <v>1074.8721000000003</v>
      </c>
      <c r="J26" s="6">
        <f t="shared" si="7"/>
        <v>1241.9518699999999</v>
      </c>
      <c r="K26" s="6">
        <f t="shared" si="8"/>
        <v>0.2796928084525383</v>
      </c>
      <c r="L26" s="6">
        <f t="shared" si="9"/>
        <v>0.3341808068498715</v>
      </c>
      <c r="M26" s="6">
        <f t="shared" si="10"/>
        <v>0.35251992934898246</v>
      </c>
      <c r="N26" s="6">
        <f t="shared" si="11"/>
        <v>8383.4017266553637</v>
      </c>
      <c r="P26" s="6">
        <v>718</v>
      </c>
      <c r="Q26" s="6">
        <v>1316</v>
      </c>
      <c r="R26" s="6">
        <v>1109</v>
      </c>
      <c r="S26" s="6">
        <v>3193</v>
      </c>
      <c r="T26" s="6">
        <f t="shared" si="12"/>
        <v>875.59638999999993</v>
      </c>
      <c r="U26" s="6">
        <f t="shared" si="13"/>
        <v>1032.34085</v>
      </c>
      <c r="V26" s="6">
        <f t="shared" si="14"/>
        <v>1149.3122000000001</v>
      </c>
      <c r="W26" s="6">
        <f t="shared" si="15"/>
        <v>0.28640004918931311</v>
      </c>
      <c r="X26" s="6">
        <f t="shared" si="16"/>
        <v>0.33766981407967811</v>
      </c>
      <c r="Y26" s="6">
        <f t="shared" si="17"/>
        <v>0.30025684226335464</v>
      </c>
      <c r="Z26" s="6">
        <f t="shared" si="18"/>
        <v>7899.0201293924019</v>
      </c>
      <c r="AB26" s="6">
        <f>P26-D26</f>
        <v>-21</v>
      </c>
      <c r="AC26" s="6">
        <f>Q26-E26</f>
        <v>-73</v>
      </c>
      <c r="AD26" s="6">
        <f>R26-F26</f>
        <v>-90</v>
      </c>
      <c r="AE26" s="6">
        <f>S26-G26</f>
        <v>-173</v>
      </c>
      <c r="AG26" s="10">
        <f t="shared" si="4"/>
        <v>-2.9247910863509748E-2</v>
      </c>
      <c r="AH26" s="10">
        <f t="shared" si="3"/>
        <v>-5.5471124620060791E-2</v>
      </c>
      <c r="AI26" s="10">
        <f t="shared" si="3"/>
        <v>-8.1154192966636604E-2</v>
      </c>
      <c r="AJ26" s="10">
        <f t="shared" si="3"/>
        <v>-5.418102098340119E-2</v>
      </c>
    </row>
    <row r="27" spans="1:36">
      <c r="A27" s="2">
        <v>16</v>
      </c>
      <c r="B27">
        <v>77603</v>
      </c>
      <c r="D27" s="6">
        <v>739</v>
      </c>
      <c r="E27" s="6">
        <v>1389</v>
      </c>
      <c r="F27" s="6">
        <v>1199</v>
      </c>
      <c r="G27" s="6">
        <v>3365</v>
      </c>
      <c r="H27" s="6">
        <f t="shared" si="5"/>
        <v>899.61478999999986</v>
      </c>
      <c r="I27" s="6">
        <f t="shared" si="6"/>
        <v>1074.8721000000003</v>
      </c>
      <c r="J27" s="6">
        <f t="shared" si="7"/>
        <v>1241.9518699999999</v>
      </c>
      <c r="K27" s="6">
        <f t="shared" si="8"/>
        <v>0.2796928084525383</v>
      </c>
      <c r="L27" s="6">
        <f t="shared" si="9"/>
        <v>0.3341808068498715</v>
      </c>
      <c r="M27" s="6">
        <f t="shared" si="10"/>
        <v>0.35251992934898246</v>
      </c>
      <c r="N27" s="6">
        <f t="shared" si="11"/>
        <v>8383.4017266553637</v>
      </c>
      <c r="P27" s="6">
        <v>718</v>
      </c>
      <c r="Q27" s="6">
        <v>1316</v>
      </c>
      <c r="R27" s="6">
        <v>1108</v>
      </c>
      <c r="S27" s="6">
        <v>3192</v>
      </c>
      <c r="T27" s="6">
        <f t="shared" si="12"/>
        <v>876.55279999999993</v>
      </c>
      <c r="U27" s="6">
        <f t="shared" si="13"/>
        <v>1033.07276</v>
      </c>
      <c r="V27" s="6">
        <f t="shared" si="14"/>
        <v>1148.7488800000001</v>
      </c>
      <c r="W27" s="6">
        <f t="shared" si="15"/>
        <v>0.28660741750117424</v>
      </c>
      <c r="X27" s="6">
        <f t="shared" si="16"/>
        <v>0.3377849181867999</v>
      </c>
      <c r="Y27" s="6">
        <f t="shared" si="17"/>
        <v>0.29866504545559691</v>
      </c>
      <c r="Z27" s="6">
        <f t="shared" si="18"/>
        <v>7884.6059402515548</v>
      </c>
      <c r="AB27" s="6">
        <f>P27-D27</f>
        <v>-21</v>
      </c>
      <c r="AC27" s="6">
        <f>Q27-E27</f>
        <v>-73</v>
      </c>
      <c r="AD27" s="6">
        <f>R27-F27</f>
        <v>-91</v>
      </c>
      <c r="AE27" s="6">
        <f>S27-G27</f>
        <v>-173</v>
      </c>
      <c r="AG27" s="10">
        <f t="shared" si="4"/>
        <v>-2.9247910863509748E-2</v>
      </c>
      <c r="AH27" s="10">
        <f t="shared" si="4"/>
        <v>-5.5471124620060791E-2</v>
      </c>
      <c r="AI27" s="10">
        <f t="shared" si="4"/>
        <v>-8.2129963898916969E-2</v>
      </c>
      <c r="AJ27" s="10">
        <f t="shared" si="4"/>
        <v>-5.4197994987468669E-2</v>
      </c>
    </row>
    <row r="28" spans="1:36">
      <c r="A28" s="2">
        <v>17</v>
      </c>
      <c r="B28">
        <v>77845</v>
      </c>
      <c r="D28" s="6">
        <v>739</v>
      </c>
      <c r="E28" s="6">
        <v>1389</v>
      </c>
      <c r="F28" s="6">
        <v>1199</v>
      </c>
      <c r="G28" s="6">
        <v>3365</v>
      </c>
      <c r="H28" s="6">
        <f t="shared" si="5"/>
        <v>899.61478999999986</v>
      </c>
      <c r="I28" s="6">
        <f t="shared" si="6"/>
        <v>1074.8721000000003</v>
      </c>
      <c r="J28" s="6">
        <f t="shared" si="7"/>
        <v>1241.9518699999999</v>
      </c>
      <c r="K28" s="6">
        <f t="shared" si="8"/>
        <v>0.2796928084525383</v>
      </c>
      <c r="L28" s="6">
        <f t="shared" si="9"/>
        <v>0.3341808068498715</v>
      </c>
      <c r="M28" s="6">
        <f t="shared" si="10"/>
        <v>0.35251992934898246</v>
      </c>
      <c r="N28" s="6">
        <f t="shared" si="11"/>
        <v>8383.4017266553637</v>
      </c>
      <c r="P28" s="6">
        <v>718</v>
      </c>
      <c r="Q28" s="6">
        <v>1316</v>
      </c>
      <c r="R28" s="6">
        <v>1109</v>
      </c>
      <c r="S28" s="6">
        <v>3193</v>
      </c>
      <c r="T28" s="6">
        <f t="shared" si="12"/>
        <v>875.59638999999993</v>
      </c>
      <c r="U28" s="6">
        <f t="shared" si="13"/>
        <v>1032.34085</v>
      </c>
      <c r="V28" s="6">
        <f t="shared" si="14"/>
        <v>1149.3122000000001</v>
      </c>
      <c r="W28" s="6">
        <f t="shared" si="15"/>
        <v>0.28640004918931311</v>
      </c>
      <c r="X28" s="6">
        <f t="shared" si="16"/>
        <v>0.33766981407967811</v>
      </c>
      <c r="Y28" s="6">
        <f t="shared" si="17"/>
        <v>0.30025684226335464</v>
      </c>
      <c r="Z28" s="6">
        <f t="shared" si="18"/>
        <v>7899.0201293924019</v>
      </c>
      <c r="AB28" s="6">
        <f>P28-D28</f>
        <v>-21</v>
      </c>
      <c r="AC28" s="6">
        <f>Q28-E28</f>
        <v>-73</v>
      </c>
      <c r="AD28" s="6">
        <f>R28-F28</f>
        <v>-90</v>
      </c>
      <c r="AE28" s="6">
        <f>S28-G28</f>
        <v>-172</v>
      </c>
      <c r="AG28" s="10">
        <f t="shared" si="4"/>
        <v>-2.9247910863509748E-2</v>
      </c>
      <c r="AH28" s="10">
        <f t="shared" si="4"/>
        <v>-5.5471124620060791E-2</v>
      </c>
      <c r="AI28" s="10">
        <f t="shared" si="4"/>
        <v>-8.1154192966636604E-2</v>
      </c>
      <c r="AJ28" s="10">
        <f t="shared" si="4"/>
        <v>-5.3867835891011587E-2</v>
      </c>
    </row>
    <row r="29" spans="1:36">
      <c r="A29" s="2">
        <v>18</v>
      </c>
      <c r="B29">
        <v>78086</v>
      </c>
      <c r="D29" s="6">
        <v>739</v>
      </c>
      <c r="E29" s="6">
        <v>1389</v>
      </c>
      <c r="F29" s="6">
        <v>1199</v>
      </c>
      <c r="G29" s="6">
        <v>3365</v>
      </c>
      <c r="H29" s="6">
        <f t="shared" si="5"/>
        <v>899.61478999999986</v>
      </c>
      <c r="I29" s="6">
        <f t="shared" si="6"/>
        <v>1074.8721000000003</v>
      </c>
      <c r="J29" s="6">
        <f t="shared" si="7"/>
        <v>1241.9518699999999</v>
      </c>
      <c r="K29" s="6">
        <f t="shared" si="8"/>
        <v>0.2796928084525383</v>
      </c>
      <c r="L29" s="6">
        <f t="shared" si="9"/>
        <v>0.3341808068498715</v>
      </c>
      <c r="M29" s="6">
        <f t="shared" si="10"/>
        <v>0.35251992934898246</v>
      </c>
      <c r="N29" s="6">
        <f t="shared" si="11"/>
        <v>8383.4017266553637</v>
      </c>
      <c r="P29" s="6">
        <v>718</v>
      </c>
      <c r="Q29" s="6">
        <v>1316</v>
      </c>
      <c r="R29" s="6">
        <v>1108</v>
      </c>
      <c r="S29" s="6">
        <v>3193</v>
      </c>
      <c r="T29" s="6">
        <f t="shared" si="12"/>
        <v>876.55279999999993</v>
      </c>
      <c r="U29" s="6">
        <f t="shared" si="13"/>
        <v>1033.07276</v>
      </c>
      <c r="V29" s="6">
        <f t="shared" si="14"/>
        <v>1148.7488800000001</v>
      </c>
      <c r="W29" s="6">
        <f t="shared" si="15"/>
        <v>0.28660741750117424</v>
      </c>
      <c r="X29" s="6">
        <f t="shared" si="16"/>
        <v>0.3377849181867999</v>
      </c>
      <c r="Y29" s="6">
        <f t="shared" si="17"/>
        <v>0.29866504545559691</v>
      </c>
      <c r="Z29" s="6">
        <f t="shared" si="18"/>
        <v>7884.6059402515548</v>
      </c>
      <c r="AB29" s="6">
        <f>P29-D29</f>
        <v>-21</v>
      </c>
      <c r="AC29" s="6">
        <f>Q29-E29</f>
        <v>-73</v>
      </c>
      <c r="AD29" s="6">
        <f>R29-F29</f>
        <v>-91</v>
      </c>
      <c r="AE29" s="6">
        <f>S29-G29</f>
        <v>-172</v>
      </c>
      <c r="AG29" s="10">
        <f t="shared" si="4"/>
        <v>-2.9247910863509748E-2</v>
      </c>
      <c r="AH29" s="10">
        <f t="shared" si="4"/>
        <v>-5.5471124620060791E-2</v>
      </c>
      <c r="AI29" s="10">
        <f t="shared" si="4"/>
        <v>-8.2129963898916969E-2</v>
      </c>
      <c r="AJ29" s="10">
        <f t="shared" si="4"/>
        <v>-5.3867835891011587E-2</v>
      </c>
    </row>
    <row r="30" spans="1:36">
      <c r="A30" s="2">
        <v>19</v>
      </c>
      <c r="B30">
        <v>78327</v>
      </c>
      <c r="D30" s="6">
        <v>739</v>
      </c>
      <c r="E30" s="6">
        <v>1389</v>
      </c>
      <c r="F30" s="6">
        <v>1199</v>
      </c>
      <c r="G30" s="6">
        <v>3365</v>
      </c>
      <c r="H30" s="6">
        <f t="shared" si="5"/>
        <v>899.61478999999986</v>
      </c>
      <c r="I30" s="6">
        <f t="shared" si="6"/>
        <v>1074.8721000000003</v>
      </c>
      <c r="J30" s="6">
        <f t="shared" si="7"/>
        <v>1241.9518699999999</v>
      </c>
      <c r="K30" s="6">
        <f t="shared" si="8"/>
        <v>0.2796928084525383</v>
      </c>
      <c r="L30" s="6">
        <f t="shared" si="9"/>
        <v>0.3341808068498715</v>
      </c>
      <c r="M30" s="6">
        <f t="shared" si="10"/>
        <v>0.35251992934898246</v>
      </c>
      <c r="N30" s="6">
        <f t="shared" si="11"/>
        <v>8383.4017266553637</v>
      </c>
      <c r="P30" s="6">
        <v>718</v>
      </c>
      <c r="Q30" s="6">
        <v>1316</v>
      </c>
      <c r="R30" s="6">
        <v>1109</v>
      </c>
      <c r="S30" s="6">
        <v>3193</v>
      </c>
      <c r="T30" s="6">
        <f t="shared" si="12"/>
        <v>875.59638999999993</v>
      </c>
      <c r="U30" s="6">
        <f t="shared" si="13"/>
        <v>1032.34085</v>
      </c>
      <c r="V30" s="6">
        <f t="shared" si="14"/>
        <v>1149.3122000000001</v>
      </c>
      <c r="W30" s="6">
        <f t="shared" si="15"/>
        <v>0.28640004918931311</v>
      </c>
      <c r="X30" s="6">
        <f t="shared" si="16"/>
        <v>0.33766981407967811</v>
      </c>
      <c r="Y30" s="6">
        <f t="shared" si="17"/>
        <v>0.30025684226335464</v>
      </c>
      <c r="Z30" s="6">
        <f t="shared" si="18"/>
        <v>7899.0201293924019</v>
      </c>
      <c r="AB30" s="6">
        <f>P30-D30</f>
        <v>-21</v>
      </c>
      <c r="AC30" s="6">
        <f>Q30-E30</f>
        <v>-73</v>
      </c>
      <c r="AD30" s="6">
        <f>R30-F30</f>
        <v>-90</v>
      </c>
      <c r="AE30" s="6">
        <f>S30-G30</f>
        <v>-172</v>
      </c>
      <c r="AG30" s="10">
        <f t="shared" si="4"/>
        <v>-2.9247910863509748E-2</v>
      </c>
      <c r="AH30" s="10">
        <f t="shared" si="4"/>
        <v>-5.5471124620060791E-2</v>
      </c>
      <c r="AI30" s="10">
        <f t="shared" si="4"/>
        <v>-8.1154192966636604E-2</v>
      </c>
      <c r="AJ30" s="10">
        <f t="shared" si="4"/>
        <v>-5.3867835891011587E-2</v>
      </c>
    </row>
    <row r="31" spans="1:36">
      <c r="A31" s="2">
        <v>20</v>
      </c>
      <c r="B31">
        <v>78569</v>
      </c>
      <c r="D31" s="6">
        <v>739</v>
      </c>
      <c r="E31" s="6">
        <v>1389</v>
      </c>
      <c r="F31" s="6">
        <v>1199</v>
      </c>
      <c r="G31" s="6">
        <v>3365</v>
      </c>
      <c r="H31" s="6">
        <f t="shared" si="5"/>
        <v>899.61478999999986</v>
      </c>
      <c r="I31" s="6">
        <f t="shared" si="6"/>
        <v>1074.8721000000003</v>
      </c>
      <c r="J31" s="6">
        <f t="shared" si="7"/>
        <v>1241.9518699999999</v>
      </c>
      <c r="K31" s="6">
        <f t="shared" si="8"/>
        <v>0.2796928084525383</v>
      </c>
      <c r="L31" s="6">
        <f t="shared" si="9"/>
        <v>0.3341808068498715</v>
      </c>
      <c r="M31" s="6">
        <f t="shared" si="10"/>
        <v>0.35251992934898246</v>
      </c>
      <c r="N31" s="6">
        <f t="shared" si="11"/>
        <v>8383.4017266553637</v>
      </c>
      <c r="P31" s="6">
        <v>718</v>
      </c>
      <c r="Q31" s="6">
        <v>1316</v>
      </c>
      <c r="R31" s="6">
        <v>1108</v>
      </c>
      <c r="S31" s="6">
        <v>3192</v>
      </c>
      <c r="T31" s="6">
        <f t="shared" si="12"/>
        <v>876.55279999999993</v>
      </c>
      <c r="U31" s="6">
        <f t="shared" si="13"/>
        <v>1033.07276</v>
      </c>
      <c r="V31" s="6">
        <f t="shared" si="14"/>
        <v>1148.7488800000001</v>
      </c>
      <c r="W31" s="6">
        <f t="shared" si="15"/>
        <v>0.28660741750117424</v>
      </c>
      <c r="X31" s="6">
        <f t="shared" si="16"/>
        <v>0.3377849181867999</v>
      </c>
      <c r="Y31" s="6">
        <f t="shared" si="17"/>
        <v>0.29866504545559691</v>
      </c>
      <c r="Z31" s="6">
        <f t="shared" si="18"/>
        <v>7884.6059402515548</v>
      </c>
      <c r="AB31" s="6">
        <f>P31-D31</f>
        <v>-21</v>
      </c>
      <c r="AC31" s="6">
        <f>Q31-E31</f>
        <v>-73</v>
      </c>
      <c r="AD31" s="6">
        <f>R31-F31</f>
        <v>-91</v>
      </c>
      <c r="AE31" s="6">
        <f>S31-G31</f>
        <v>-173</v>
      </c>
      <c r="AG31" s="10">
        <f t="shared" si="4"/>
        <v>-2.9247910863509748E-2</v>
      </c>
      <c r="AH31" s="10">
        <f t="shared" si="4"/>
        <v>-5.5471124620060791E-2</v>
      </c>
      <c r="AI31" s="10">
        <f t="shared" si="4"/>
        <v>-8.2129963898916969E-2</v>
      </c>
      <c r="AJ31" s="10">
        <f t="shared" si="4"/>
        <v>-5.4197994987468669E-2</v>
      </c>
    </row>
    <row r="32" spans="1:36">
      <c r="A32" s="2">
        <v>21</v>
      </c>
      <c r="B32">
        <v>78811</v>
      </c>
      <c r="D32" s="6">
        <v>739</v>
      </c>
      <c r="E32" s="6">
        <v>1389</v>
      </c>
      <c r="F32" s="6">
        <v>1199</v>
      </c>
      <c r="G32" s="6">
        <v>3365</v>
      </c>
      <c r="H32" s="6">
        <f t="shared" si="5"/>
        <v>899.61478999999986</v>
      </c>
      <c r="I32" s="6">
        <f t="shared" si="6"/>
        <v>1074.8721000000003</v>
      </c>
      <c r="J32" s="6">
        <f t="shared" si="7"/>
        <v>1241.9518699999999</v>
      </c>
      <c r="K32" s="6">
        <f t="shared" si="8"/>
        <v>0.2796928084525383</v>
      </c>
      <c r="L32" s="6">
        <f t="shared" si="9"/>
        <v>0.3341808068498715</v>
      </c>
      <c r="M32" s="6">
        <f t="shared" si="10"/>
        <v>0.35251992934898246</v>
      </c>
      <c r="N32" s="6">
        <f t="shared" si="11"/>
        <v>8383.4017266553637</v>
      </c>
      <c r="P32" s="6">
        <v>718</v>
      </c>
      <c r="Q32" s="6">
        <v>1316</v>
      </c>
      <c r="R32" s="6">
        <v>1109</v>
      </c>
      <c r="S32" s="6">
        <v>3193</v>
      </c>
      <c r="T32" s="6">
        <f t="shared" si="12"/>
        <v>875.59638999999993</v>
      </c>
      <c r="U32" s="6">
        <f t="shared" si="13"/>
        <v>1032.34085</v>
      </c>
      <c r="V32" s="6">
        <f t="shared" si="14"/>
        <v>1149.3122000000001</v>
      </c>
      <c r="W32" s="6">
        <f t="shared" si="15"/>
        <v>0.28640004918931311</v>
      </c>
      <c r="X32" s="6">
        <f t="shared" si="16"/>
        <v>0.33766981407967811</v>
      </c>
      <c r="Y32" s="6">
        <f t="shared" si="17"/>
        <v>0.30025684226335464</v>
      </c>
      <c r="Z32" s="6">
        <f t="shared" si="18"/>
        <v>7899.0201293924019</v>
      </c>
      <c r="AB32" s="6">
        <f>P32-D32</f>
        <v>-21</v>
      </c>
      <c r="AC32" s="6">
        <f>Q32-E32</f>
        <v>-73</v>
      </c>
      <c r="AD32" s="6">
        <f>R32-F32</f>
        <v>-90</v>
      </c>
      <c r="AE32" s="6">
        <f>S32-G32</f>
        <v>-172</v>
      </c>
      <c r="AG32" s="10">
        <f t="shared" si="4"/>
        <v>-2.9247910863509748E-2</v>
      </c>
      <c r="AH32" s="10">
        <f t="shared" si="4"/>
        <v>-5.5471124620060791E-2</v>
      </c>
      <c r="AI32" s="10">
        <f t="shared" si="4"/>
        <v>-8.1154192966636604E-2</v>
      </c>
      <c r="AJ32" s="10">
        <f t="shared" si="4"/>
        <v>-5.3867835891011587E-2</v>
      </c>
    </row>
    <row r="33" spans="1:36">
      <c r="A33" s="2">
        <v>22</v>
      </c>
      <c r="B33">
        <v>79051</v>
      </c>
      <c r="D33" s="6">
        <v>739</v>
      </c>
      <c r="E33" s="6">
        <v>1389</v>
      </c>
      <c r="F33" s="6">
        <v>1199</v>
      </c>
      <c r="G33" s="6">
        <v>3365</v>
      </c>
      <c r="H33" s="6">
        <f t="shared" si="5"/>
        <v>899.61478999999986</v>
      </c>
      <c r="I33" s="6">
        <f t="shared" si="6"/>
        <v>1074.8721000000003</v>
      </c>
      <c r="J33" s="6">
        <f t="shared" si="7"/>
        <v>1241.9518699999999</v>
      </c>
      <c r="K33" s="6">
        <f t="shared" si="8"/>
        <v>0.2796928084525383</v>
      </c>
      <c r="L33" s="6">
        <f t="shared" si="9"/>
        <v>0.3341808068498715</v>
      </c>
      <c r="M33" s="6">
        <f t="shared" si="10"/>
        <v>0.35251992934898246</v>
      </c>
      <c r="N33" s="6">
        <f t="shared" si="11"/>
        <v>8383.4017266553637</v>
      </c>
      <c r="P33" s="6">
        <v>718</v>
      </c>
      <c r="Q33" s="6">
        <v>1316</v>
      </c>
      <c r="R33" s="6">
        <v>1108</v>
      </c>
      <c r="S33" s="6">
        <v>3192</v>
      </c>
      <c r="T33" s="6">
        <f t="shared" si="12"/>
        <v>876.55279999999993</v>
      </c>
      <c r="U33" s="6">
        <f t="shared" si="13"/>
        <v>1033.07276</v>
      </c>
      <c r="V33" s="6">
        <f t="shared" si="14"/>
        <v>1148.7488800000001</v>
      </c>
      <c r="W33" s="6">
        <f t="shared" si="15"/>
        <v>0.28660741750117424</v>
      </c>
      <c r="X33" s="6">
        <f t="shared" si="16"/>
        <v>0.3377849181867999</v>
      </c>
      <c r="Y33" s="6">
        <f t="shared" si="17"/>
        <v>0.29866504545559691</v>
      </c>
      <c r="Z33" s="6">
        <f t="shared" si="18"/>
        <v>7884.6059402515548</v>
      </c>
      <c r="AB33" s="6">
        <f>P33-D33</f>
        <v>-21</v>
      </c>
      <c r="AC33" s="6">
        <f>Q33-E33</f>
        <v>-73</v>
      </c>
      <c r="AD33" s="6">
        <f>R33-F33</f>
        <v>-91</v>
      </c>
      <c r="AE33" s="6">
        <f>S33-G33</f>
        <v>-173</v>
      </c>
      <c r="AG33" s="10">
        <f t="shared" si="4"/>
        <v>-2.9247910863509748E-2</v>
      </c>
      <c r="AH33" s="10">
        <f t="shared" si="4"/>
        <v>-5.5471124620060791E-2</v>
      </c>
      <c r="AI33" s="10">
        <f t="shared" si="4"/>
        <v>-8.2129963898916969E-2</v>
      </c>
      <c r="AJ33" s="10">
        <f t="shared" si="4"/>
        <v>-5.4197994987468669E-2</v>
      </c>
    </row>
    <row r="34" spans="1:36">
      <c r="A34" s="2">
        <v>23</v>
      </c>
      <c r="B34">
        <v>79293</v>
      </c>
      <c r="D34" s="6">
        <v>739</v>
      </c>
      <c r="E34" s="6">
        <v>1389</v>
      </c>
      <c r="F34" s="6">
        <v>1199</v>
      </c>
      <c r="G34" s="6">
        <v>3365</v>
      </c>
      <c r="H34" s="6">
        <f t="shared" si="5"/>
        <v>899.61478999999986</v>
      </c>
      <c r="I34" s="6">
        <f t="shared" si="6"/>
        <v>1074.8721000000003</v>
      </c>
      <c r="J34" s="6">
        <f t="shared" si="7"/>
        <v>1241.9518699999999</v>
      </c>
      <c r="K34" s="6">
        <f t="shared" si="8"/>
        <v>0.2796928084525383</v>
      </c>
      <c r="L34" s="6">
        <f t="shared" si="9"/>
        <v>0.3341808068498715</v>
      </c>
      <c r="M34" s="6">
        <f t="shared" si="10"/>
        <v>0.35251992934898246</v>
      </c>
      <c r="N34" s="6">
        <f t="shared" si="11"/>
        <v>8383.4017266553637</v>
      </c>
      <c r="P34" s="6">
        <v>718</v>
      </c>
      <c r="Q34" s="6">
        <v>1316</v>
      </c>
      <c r="R34" s="6">
        <v>1109</v>
      </c>
      <c r="S34" s="6">
        <v>3192</v>
      </c>
      <c r="T34" s="6">
        <f t="shared" si="12"/>
        <v>875.59638999999993</v>
      </c>
      <c r="U34" s="6">
        <f t="shared" si="13"/>
        <v>1032.34085</v>
      </c>
      <c r="V34" s="6">
        <f t="shared" si="14"/>
        <v>1149.3122000000001</v>
      </c>
      <c r="W34" s="6">
        <f t="shared" si="15"/>
        <v>0.28640004918931311</v>
      </c>
      <c r="X34" s="6">
        <f t="shared" si="16"/>
        <v>0.33766981407967811</v>
      </c>
      <c r="Y34" s="6">
        <f t="shared" si="17"/>
        <v>0.30025684226335464</v>
      </c>
      <c r="Z34" s="6">
        <f t="shared" si="18"/>
        <v>7899.0201293924019</v>
      </c>
      <c r="AB34" s="6">
        <f>P34-D34</f>
        <v>-21</v>
      </c>
      <c r="AC34" s="6">
        <f>Q34-E34</f>
        <v>-73</v>
      </c>
      <c r="AD34" s="6">
        <f>R34-F34</f>
        <v>-90</v>
      </c>
      <c r="AE34" s="6">
        <f>S34-G34</f>
        <v>-173</v>
      </c>
      <c r="AG34" s="10">
        <f t="shared" si="4"/>
        <v>-2.9247910863509748E-2</v>
      </c>
      <c r="AH34" s="10">
        <f t="shared" si="4"/>
        <v>-5.5471124620060791E-2</v>
      </c>
      <c r="AI34" s="10">
        <f t="shared" si="4"/>
        <v>-8.1154192966636604E-2</v>
      </c>
      <c r="AJ34" s="10">
        <f t="shared" si="4"/>
        <v>-5.4197994987468669E-2</v>
      </c>
    </row>
    <row r="35" spans="1:36">
      <c r="A35" s="2">
        <v>24</v>
      </c>
      <c r="B35">
        <v>79535</v>
      </c>
      <c r="D35" s="6">
        <v>739</v>
      </c>
      <c r="E35" s="6">
        <v>1389</v>
      </c>
      <c r="F35" s="6">
        <v>1198</v>
      </c>
      <c r="G35" s="6">
        <v>3365</v>
      </c>
      <c r="H35" s="6">
        <f t="shared" si="5"/>
        <v>900.57119999999986</v>
      </c>
      <c r="I35" s="6">
        <f t="shared" si="6"/>
        <v>1075.6040100000002</v>
      </c>
      <c r="J35" s="6">
        <f t="shared" si="7"/>
        <v>1241.3885500000001</v>
      </c>
      <c r="K35" s="6">
        <f t="shared" si="8"/>
        <v>0.27989226233701731</v>
      </c>
      <c r="L35" s="6">
        <f t="shared" si="9"/>
        <v>0.33429143607708967</v>
      </c>
      <c r="M35" s="6">
        <f t="shared" si="10"/>
        <v>0.35091409336179402</v>
      </c>
      <c r="N35" s="6">
        <f t="shared" si="11"/>
        <v>8368.1952055095262</v>
      </c>
      <c r="P35" s="6">
        <v>718</v>
      </c>
      <c r="Q35" s="6">
        <v>1316</v>
      </c>
      <c r="R35" s="6">
        <v>1108</v>
      </c>
      <c r="S35" s="6">
        <v>3192</v>
      </c>
      <c r="T35" s="6">
        <f t="shared" si="12"/>
        <v>876.55279999999993</v>
      </c>
      <c r="U35" s="6">
        <f t="shared" si="13"/>
        <v>1033.07276</v>
      </c>
      <c r="V35" s="6">
        <f t="shared" si="14"/>
        <v>1148.7488800000001</v>
      </c>
      <c r="W35" s="6">
        <f t="shared" si="15"/>
        <v>0.28660741750117424</v>
      </c>
      <c r="X35" s="6">
        <f t="shared" si="16"/>
        <v>0.3377849181867999</v>
      </c>
      <c r="Y35" s="6">
        <f t="shared" si="17"/>
        <v>0.29866504545559691</v>
      </c>
      <c r="Z35" s="6">
        <f t="shared" si="18"/>
        <v>7884.6059402515548</v>
      </c>
      <c r="AB35" s="6">
        <f>P35-D35</f>
        <v>-21</v>
      </c>
      <c r="AC35" s="6">
        <f>Q35-E35</f>
        <v>-73</v>
      </c>
      <c r="AD35" s="6">
        <f>R35-F35</f>
        <v>-90</v>
      </c>
      <c r="AE35" s="6">
        <f>S35-G35</f>
        <v>-173</v>
      </c>
      <c r="AG35" s="10">
        <f t="shared" si="4"/>
        <v>-2.9247910863509748E-2</v>
      </c>
      <c r="AH35" s="10">
        <f t="shared" si="4"/>
        <v>-5.5471124620060791E-2</v>
      </c>
      <c r="AI35" s="10">
        <f t="shared" si="4"/>
        <v>-8.1227436823104696E-2</v>
      </c>
      <c r="AJ35" s="10">
        <f t="shared" si="4"/>
        <v>-5.4197994987468669E-2</v>
      </c>
    </row>
    <row r="36" spans="1:36">
      <c r="A36" s="2">
        <v>25</v>
      </c>
      <c r="B36">
        <v>79776</v>
      </c>
      <c r="D36" s="6">
        <v>739</v>
      </c>
      <c r="E36" s="6">
        <v>1389</v>
      </c>
      <c r="F36" s="6">
        <v>1199</v>
      </c>
      <c r="G36" s="6">
        <v>3365</v>
      </c>
      <c r="H36" s="6">
        <f t="shared" si="5"/>
        <v>899.61478999999986</v>
      </c>
      <c r="I36" s="6">
        <f t="shared" si="6"/>
        <v>1074.8721000000003</v>
      </c>
      <c r="J36" s="6">
        <f t="shared" si="7"/>
        <v>1241.9518699999999</v>
      </c>
      <c r="K36" s="6">
        <f t="shared" si="8"/>
        <v>0.2796928084525383</v>
      </c>
      <c r="L36" s="6">
        <f t="shared" si="9"/>
        <v>0.3341808068498715</v>
      </c>
      <c r="M36" s="6">
        <f t="shared" si="10"/>
        <v>0.35251992934898246</v>
      </c>
      <c r="N36" s="6">
        <f t="shared" si="11"/>
        <v>8383.4017266553637</v>
      </c>
      <c r="P36" s="6">
        <v>718</v>
      </c>
      <c r="Q36" s="6">
        <v>1316</v>
      </c>
      <c r="R36" s="6">
        <v>1109</v>
      </c>
      <c r="S36" s="6">
        <v>3192</v>
      </c>
      <c r="T36" s="6">
        <f t="shared" si="12"/>
        <v>875.59638999999993</v>
      </c>
      <c r="U36" s="6">
        <f t="shared" si="13"/>
        <v>1032.34085</v>
      </c>
      <c r="V36" s="6">
        <f t="shared" si="14"/>
        <v>1149.3122000000001</v>
      </c>
      <c r="W36" s="6">
        <f t="shared" si="15"/>
        <v>0.28640004918931311</v>
      </c>
      <c r="X36" s="6">
        <f t="shared" si="16"/>
        <v>0.33766981407967811</v>
      </c>
      <c r="Y36" s="6">
        <f t="shared" si="17"/>
        <v>0.30025684226335464</v>
      </c>
      <c r="Z36" s="6">
        <f t="shared" si="18"/>
        <v>7899.0201293924019</v>
      </c>
      <c r="AB36" s="6">
        <f>P36-D36</f>
        <v>-21</v>
      </c>
      <c r="AC36" s="6">
        <f>Q36-E36</f>
        <v>-73</v>
      </c>
      <c r="AD36" s="6">
        <f>R36-F36</f>
        <v>-90</v>
      </c>
      <c r="AE36" s="6">
        <f>S36-G36</f>
        <v>-173</v>
      </c>
      <c r="AG36" s="10">
        <f t="shared" si="4"/>
        <v>-2.9247910863509748E-2</v>
      </c>
      <c r="AH36" s="10">
        <f t="shared" si="4"/>
        <v>-5.5471124620060791E-2</v>
      </c>
      <c r="AI36" s="10">
        <f t="shared" si="4"/>
        <v>-8.1154192966636604E-2</v>
      </c>
      <c r="AJ36" s="10">
        <f t="shared" si="4"/>
        <v>-5.4197994987468669E-2</v>
      </c>
    </row>
    <row r="37" spans="1:36">
      <c r="A37" s="2">
        <v>26</v>
      </c>
      <c r="B37">
        <v>80017</v>
      </c>
      <c r="D37" s="6">
        <v>739</v>
      </c>
      <c r="E37" s="6">
        <v>1389</v>
      </c>
      <c r="F37" s="6">
        <v>1199</v>
      </c>
      <c r="G37" s="6">
        <v>3365</v>
      </c>
      <c r="H37" s="6">
        <f t="shared" si="5"/>
        <v>899.61478999999986</v>
      </c>
      <c r="I37" s="6">
        <f t="shared" si="6"/>
        <v>1074.8721000000003</v>
      </c>
      <c r="J37" s="6">
        <f t="shared" si="7"/>
        <v>1241.9518699999999</v>
      </c>
      <c r="K37" s="6">
        <f t="shared" si="8"/>
        <v>0.2796928084525383</v>
      </c>
      <c r="L37" s="6">
        <f t="shared" si="9"/>
        <v>0.3341808068498715</v>
      </c>
      <c r="M37" s="6">
        <f t="shared" si="10"/>
        <v>0.35251992934898246</v>
      </c>
      <c r="N37" s="6">
        <f t="shared" si="11"/>
        <v>8383.4017266553637</v>
      </c>
      <c r="P37" s="6">
        <v>718</v>
      </c>
      <c r="Q37" s="6">
        <v>1316</v>
      </c>
      <c r="R37" s="6">
        <v>1108</v>
      </c>
      <c r="S37" s="6">
        <v>3193</v>
      </c>
      <c r="T37" s="6">
        <f t="shared" si="12"/>
        <v>876.55279999999993</v>
      </c>
      <c r="U37" s="6">
        <f t="shared" si="13"/>
        <v>1033.07276</v>
      </c>
      <c r="V37" s="6">
        <f t="shared" si="14"/>
        <v>1148.7488800000001</v>
      </c>
      <c r="W37" s="6">
        <f t="shared" si="15"/>
        <v>0.28660741750117424</v>
      </c>
      <c r="X37" s="6">
        <f t="shared" si="16"/>
        <v>0.3377849181867999</v>
      </c>
      <c r="Y37" s="6">
        <f t="shared" si="17"/>
        <v>0.29866504545559691</v>
      </c>
      <c r="Z37" s="6">
        <f t="shared" si="18"/>
        <v>7884.6059402515548</v>
      </c>
      <c r="AB37" s="6">
        <f>P37-D37</f>
        <v>-21</v>
      </c>
      <c r="AC37" s="6">
        <f>Q37-E37</f>
        <v>-73</v>
      </c>
      <c r="AD37" s="6">
        <f>R37-F37</f>
        <v>-91</v>
      </c>
      <c r="AE37" s="6">
        <f>S37-G37</f>
        <v>-172</v>
      </c>
      <c r="AG37" s="10">
        <f t="shared" si="4"/>
        <v>-2.9247910863509748E-2</v>
      </c>
      <c r="AH37" s="10">
        <f t="shared" si="4"/>
        <v>-5.5471124620060791E-2</v>
      </c>
      <c r="AI37" s="10">
        <f t="shared" si="4"/>
        <v>-8.2129963898916969E-2</v>
      </c>
      <c r="AJ37" s="10">
        <f t="shared" si="4"/>
        <v>-5.3867835891011587E-2</v>
      </c>
    </row>
    <row r="38" spans="1:36">
      <c r="A38" s="2">
        <v>27</v>
      </c>
      <c r="B38">
        <v>80259</v>
      </c>
      <c r="D38" s="6">
        <v>739</v>
      </c>
      <c r="E38" s="6">
        <v>1389</v>
      </c>
      <c r="F38" s="6">
        <v>1199</v>
      </c>
      <c r="G38" s="6">
        <v>3365</v>
      </c>
      <c r="H38" s="6">
        <f t="shared" si="5"/>
        <v>899.61478999999986</v>
      </c>
      <c r="I38" s="6">
        <f t="shared" si="6"/>
        <v>1074.8721000000003</v>
      </c>
      <c r="J38" s="6">
        <f t="shared" si="7"/>
        <v>1241.9518699999999</v>
      </c>
      <c r="K38" s="6">
        <f t="shared" si="8"/>
        <v>0.2796928084525383</v>
      </c>
      <c r="L38" s="6">
        <f t="shared" si="9"/>
        <v>0.3341808068498715</v>
      </c>
      <c r="M38" s="6">
        <f t="shared" si="10"/>
        <v>0.35251992934898246</v>
      </c>
      <c r="N38" s="6">
        <f t="shared" si="11"/>
        <v>8383.4017266553637</v>
      </c>
      <c r="P38" s="6">
        <v>718</v>
      </c>
      <c r="Q38" s="6">
        <v>1316</v>
      </c>
      <c r="R38" s="6">
        <v>1109</v>
      </c>
      <c r="S38" s="6">
        <v>3192</v>
      </c>
      <c r="T38" s="6">
        <f t="shared" si="12"/>
        <v>875.59638999999993</v>
      </c>
      <c r="U38" s="6">
        <f t="shared" si="13"/>
        <v>1032.34085</v>
      </c>
      <c r="V38" s="6">
        <f t="shared" si="14"/>
        <v>1149.3122000000001</v>
      </c>
      <c r="W38" s="6">
        <f t="shared" si="15"/>
        <v>0.28640004918931311</v>
      </c>
      <c r="X38" s="6">
        <f t="shared" si="16"/>
        <v>0.33766981407967811</v>
      </c>
      <c r="Y38" s="6">
        <f t="shared" si="17"/>
        <v>0.30025684226335464</v>
      </c>
      <c r="Z38" s="6">
        <f t="shared" si="18"/>
        <v>7899.0201293924019</v>
      </c>
      <c r="AB38" s="6">
        <f>P38-D38</f>
        <v>-21</v>
      </c>
      <c r="AC38" s="6">
        <f>Q38-E38</f>
        <v>-73</v>
      </c>
      <c r="AD38" s="6">
        <f>R38-F38</f>
        <v>-90</v>
      </c>
      <c r="AE38" s="6">
        <f>S38-G38</f>
        <v>-173</v>
      </c>
      <c r="AG38" s="10">
        <f t="shared" si="4"/>
        <v>-2.9247910863509748E-2</v>
      </c>
      <c r="AH38" s="10">
        <f t="shared" si="4"/>
        <v>-5.5471124620060791E-2</v>
      </c>
      <c r="AI38" s="10">
        <f t="shared" si="4"/>
        <v>-8.1154192966636604E-2</v>
      </c>
      <c r="AJ38" s="10">
        <f t="shared" si="4"/>
        <v>-5.4197994987468669E-2</v>
      </c>
    </row>
    <row r="39" spans="1:36">
      <c r="A39" s="2">
        <v>28</v>
      </c>
      <c r="B39">
        <v>80500</v>
      </c>
      <c r="D39" s="6">
        <v>739</v>
      </c>
      <c r="E39" s="6">
        <v>1389</v>
      </c>
      <c r="F39" s="6">
        <v>1199</v>
      </c>
      <c r="G39" s="6">
        <v>3365</v>
      </c>
      <c r="H39" s="6">
        <f t="shared" si="5"/>
        <v>899.61478999999986</v>
      </c>
      <c r="I39" s="6">
        <f t="shared" si="6"/>
        <v>1074.8721000000003</v>
      </c>
      <c r="J39" s="6">
        <f t="shared" si="7"/>
        <v>1241.9518699999999</v>
      </c>
      <c r="K39" s="6">
        <f t="shared" si="8"/>
        <v>0.2796928084525383</v>
      </c>
      <c r="L39" s="6">
        <f t="shared" si="9"/>
        <v>0.3341808068498715</v>
      </c>
      <c r="M39" s="6">
        <f t="shared" si="10"/>
        <v>0.35251992934898246</v>
      </c>
      <c r="N39" s="6">
        <f t="shared" si="11"/>
        <v>8383.4017266553637</v>
      </c>
      <c r="P39" s="6">
        <v>718</v>
      </c>
      <c r="Q39" s="6">
        <v>1316</v>
      </c>
      <c r="R39" s="6">
        <v>1108</v>
      </c>
      <c r="S39" s="6">
        <v>3192</v>
      </c>
      <c r="T39" s="6">
        <f t="shared" si="12"/>
        <v>876.55279999999993</v>
      </c>
      <c r="U39" s="6">
        <f t="shared" si="13"/>
        <v>1033.07276</v>
      </c>
      <c r="V39" s="6">
        <f t="shared" si="14"/>
        <v>1148.7488800000001</v>
      </c>
      <c r="W39" s="6">
        <f t="shared" si="15"/>
        <v>0.28660741750117424</v>
      </c>
      <c r="X39" s="6">
        <f t="shared" si="16"/>
        <v>0.3377849181867999</v>
      </c>
      <c r="Y39" s="6">
        <f t="shared" si="17"/>
        <v>0.29866504545559691</v>
      </c>
      <c r="Z39" s="6">
        <f t="shared" si="18"/>
        <v>7884.6059402515548</v>
      </c>
      <c r="AB39" s="6">
        <f>P39-D39</f>
        <v>-21</v>
      </c>
      <c r="AC39" s="6">
        <f>Q39-E39</f>
        <v>-73</v>
      </c>
      <c r="AD39" s="6">
        <f>R39-F39</f>
        <v>-91</v>
      </c>
      <c r="AE39" s="6">
        <f>S39-G39</f>
        <v>-173</v>
      </c>
      <c r="AG39" s="10">
        <f t="shared" si="4"/>
        <v>-2.9247910863509748E-2</v>
      </c>
      <c r="AH39" s="10">
        <f t="shared" si="4"/>
        <v>-5.5471124620060791E-2</v>
      </c>
      <c r="AI39" s="10">
        <f t="shared" si="4"/>
        <v>-8.2129963898916969E-2</v>
      </c>
      <c r="AJ39" s="10">
        <f t="shared" si="4"/>
        <v>-5.4197994987468669E-2</v>
      </c>
    </row>
    <row r="40" spans="1:36">
      <c r="A40" s="2">
        <v>29</v>
      </c>
      <c r="B40">
        <v>80742</v>
      </c>
      <c r="D40" s="6">
        <v>739</v>
      </c>
      <c r="E40" s="6">
        <v>1389</v>
      </c>
      <c r="F40" s="6">
        <v>1198</v>
      </c>
      <c r="G40" s="6">
        <v>3365</v>
      </c>
      <c r="H40" s="6">
        <f t="shared" si="5"/>
        <v>900.57119999999986</v>
      </c>
      <c r="I40" s="6">
        <f t="shared" si="6"/>
        <v>1075.6040100000002</v>
      </c>
      <c r="J40" s="6">
        <f t="shared" si="7"/>
        <v>1241.3885500000001</v>
      </c>
      <c r="K40" s="6">
        <f t="shared" si="8"/>
        <v>0.27989226233701731</v>
      </c>
      <c r="L40" s="6">
        <f t="shared" si="9"/>
        <v>0.33429143607708967</v>
      </c>
      <c r="M40" s="6">
        <f t="shared" si="10"/>
        <v>0.35091409336179402</v>
      </c>
      <c r="N40" s="6">
        <f t="shared" si="11"/>
        <v>8368.1952055095262</v>
      </c>
      <c r="P40" s="6">
        <v>718</v>
      </c>
      <c r="Q40" s="6">
        <v>1316</v>
      </c>
      <c r="R40" s="6">
        <v>1109</v>
      </c>
      <c r="S40" s="6">
        <v>3192</v>
      </c>
      <c r="T40" s="6">
        <f t="shared" si="12"/>
        <v>875.59638999999993</v>
      </c>
      <c r="U40" s="6">
        <f t="shared" si="13"/>
        <v>1032.34085</v>
      </c>
      <c r="V40" s="6">
        <f t="shared" si="14"/>
        <v>1149.3122000000001</v>
      </c>
      <c r="W40" s="6">
        <f t="shared" si="15"/>
        <v>0.28640004918931311</v>
      </c>
      <c r="X40" s="6">
        <f t="shared" si="16"/>
        <v>0.33766981407967811</v>
      </c>
      <c r="Y40" s="6">
        <f t="shared" si="17"/>
        <v>0.30025684226335464</v>
      </c>
      <c r="Z40" s="6">
        <f t="shared" si="18"/>
        <v>7899.0201293924019</v>
      </c>
      <c r="AB40" s="6">
        <f>P40-D40</f>
        <v>-21</v>
      </c>
      <c r="AC40" s="6">
        <f>Q40-E40</f>
        <v>-73</v>
      </c>
      <c r="AD40" s="6">
        <f>R40-F40</f>
        <v>-89</v>
      </c>
      <c r="AE40" s="6">
        <f>S40-G40</f>
        <v>-173</v>
      </c>
      <c r="AG40" s="10">
        <f t="shared" si="4"/>
        <v>-2.9247910863509748E-2</v>
      </c>
      <c r="AH40" s="10">
        <f t="shared" si="4"/>
        <v>-5.5471124620060791E-2</v>
      </c>
      <c r="AI40" s="10">
        <f t="shared" si="4"/>
        <v>-8.025247971145176E-2</v>
      </c>
      <c r="AJ40" s="10">
        <f t="shared" si="4"/>
        <v>-5.4197994987468669E-2</v>
      </c>
    </row>
    <row r="41" spans="1:36">
      <c r="A41" s="2">
        <v>30</v>
      </c>
      <c r="B41">
        <v>80983</v>
      </c>
      <c r="D41" s="6">
        <v>739</v>
      </c>
      <c r="E41" s="6">
        <v>1389</v>
      </c>
      <c r="F41" s="6">
        <v>1199</v>
      </c>
      <c r="G41" s="6">
        <v>3364</v>
      </c>
      <c r="H41" s="6">
        <f t="shared" si="5"/>
        <v>899.61478999999986</v>
      </c>
      <c r="I41" s="6">
        <f t="shared" si="6"/>
        <v>1074.8721000000003</v>
      </c>
      <c r="J41" s="6">
        <f t="shared" si="7"/>
        <v>1241.9518699999999</v>
      </c>
      <c r="K41" s="6">
        <f t="shared" si="8"/>
        <v>0.2796928084525383</v>
      </c>
      <c r="L41" s="6">
        <f t="shared" si="9"/>
        <v>0.3341808068498715</v>
      </c>
      <c r="M41" s="6">
        <f t="shared" si="10"/>
        <v>0.35251992934898246</v>
      </c>
      <c r="N41" s="6">
        <f t="shared" si="11"/>
        <v>8383.4017266553637</v>
      </c>
      <c r="P41" s="6">
        <v>718</v>
      </c>
      <c r="Q41" s="6">
        <v>1316</v>
      </c>
      <c r="R41" s="6">
        <v>1108</v>
      </c>
      <c r="S41" s="6">
        <v>3192</v>
      </c>
      <c r="T41" s="6">
        <f t="shared" si="12"/>
        <v>876.55279999999993</v>
      </c>
      <c r="U41" s="6">
        <f t="shared" si="13"/>
        <v>1033.07276</v>
      </c>
      <c r="V41" s="6">
        <f t="shared" si="14"/>
        <v>1148.7488800000001</v>
      </c>
      <c r="W41" s="6">
        <f t="shared" si="15"/>
        <v>0.28660741750117424</v>
      </c>
      <c r="X41" s="6">
        <f t="shared" si="16"/>
        <v>0.3377849181867999</v>
      </c>
      <c r="Y41" s="6">
        <f t="shared" si="17"/>
        <v>0.29866504545559691</v>
      </c>
      <c r="Z41" s="6">
        <f t="shared" si="18"/>
        <v>7884.6059402515548</v>
      </c>
      <c r="AB41" s="6">
        <f>P41-D41</f>
        <v>-21</v>
      </c>
      <c r="AC41" s="6">
        <f>Q41-E41</f>
        <v>-73</v>
      </c>
      <c r="AD41" s="6">
        <f>R41-F41</f>
        <v>-91</v>
      </c>
      <c r="AE41" s="6">
        <f>S41-G41</f>
        <v>-172</v>
      </c>
      <c r="AG41" s="10">
        <f t="shared" si="4"/>
        <v>-2.9247910863509748E-2</v>
      </c>
      <c r="AH41" s="10">
        <f t="shared" si="4"/>
        <v>-5.5471124620060791E-2</v>
      </c>
      <c r="AI41" s="10">
        <f t="shared" si="4"/>
        <v>-8.2129963898916969E-2</v>
      </c>
      <c r="AJ41" s="10">
        <f t="shared" si="4"/>
        <v>-5.3884711779448619E-2</v>
      </c>
    </row>
    <row r="42" spans="1:36">
      <c r="A42" s="2">
        <v>31</v>
      </c>
      <c r="B42">
        <v>81224</v>
      </c>
      <c r="D42" s="6">
        <v>739</v>
      </c>
      <c r="E42" s="6">
        <v>1389</v>
      </c>
      <c r="F42" s="6">
        <v>1198</v>
      </c>
      <c r="G42" s="6">
        <v>3365</v>
      </c>
      <c r="H42" s="6">
        <f t="shared" si="5"/>
        <v>900.57119999999986</v>
      </c>
      <c r="I42" s="6">
        <f t="shared" si="6"/>
        <v>1075.6040100000002</v>
      </c>
      <c r="J42" s="6">
        <f t="shared" si="7"/>
        <v>1241.3885500000001</v>
      </c>
      <c r="K42" s="6">
        <f t="shared" si="8"/>
        <v>0.27989226233701731</v>
      </c>
      <c r="L42" s="6">
        <f t="shared" si="9"/>
        <v>0.33429143607708967</v>
      </c>
      <c r="M42" s="6">
        <f t="shared" si="10"/>
        <v>0.35091409336179402</v>
      </c>
      <c r="N42" s="6">
        <f t="shared" si="11"/>
        <v>8368.1952055095262</v>
      </c>
      <c r="P42" s="6">
        <v>718</v>
      </c>
      <c r="Q42" s="6">
        <v>1316</v>
      </c>
      <c r="R42" s="6">
        <v>1109</v>
      </c>
      <c r="S42" s="6">
        <v>3192</v>
      </c>
      <c r="T42" s="6">
        <f t="shared" si="12"/>
        <v>875.59638999999993</v>
      </c>
      <c r="U42" s="6">
        <f t="shared" si="13"/>
        <v>1032.34085</v>
      </c>
      <c r="V42" s="6">
        <f t="shared" si="14"/>
        <v>1149.3122000000001</v>
      </c>
      <c r="W42" s="6">
        <f t="shared" si="15"/>
        <v>0.28640004918931311</v>
      </c>
      <c r="X42" s="6">
        <f t="shared" si="16"/>
        <v>0.33766981407967811</v>
      </c>
      <c r="Y42" s="6">
        <f t="shared" si="17"/>
        <v>0.30025684226335464</v>
      </c>
      <c r="Z42" s="6">
        <f t="shared" si="18"/>
        <v>7899.0201293924019</v>
      </c>
      <c r="AB42" s="6">
        <f>P42-D42</f>
        <v>-21</v>
      </c>
      <c r="AC42" s="6">
        <f>Q42-E42</f>
        <v>-73</v>
      </c>
      <c r="AD42" s="6">
        <f>R42-F42</f>
        <v>-89</v>
      </c>
      <c r="AE42" s="6">
        <f>S42-G42</f>
        <v>-173</v>
      </c>
      <c r="AG42" s="10">
        <f t="shared" si="4"/>
        <v>-2.9247910863509748E-2</v>
      </c>
      <c r="AH42" s="10">
        <f t="shared" si="4"/>
        <v>-5.5471124620060791E-2</v>
      </c>
      <c r="AI42" s="10">
        <f t="shared" si="4"/>
        <v>-8.025247971145176E-2</v>
      </c>
      <c r="AJ42" s="10">
        <f t="shared" si="4"/>
        <v>-5.4197994987468669E-2</v>
      </c>
    </row>
    <row r="43" spans="1:36">
      <c r="A43" s="2">
        <v>32</v>
      </c>
      <c r="B43">
        <v>81466</v>
      </c>
      <c r="D43" s="6">
        <v>739</v>
      </c>
      <c r="E43" s="6">
        <v>1389</v>
      </c>
      <c r="F43" s="6">
        <v>1198</v>
      </c>
      <c r="G43" s="6">
        <v>3364</v>
      </c>
      <c r="H43" s="6">
        <f t="shared" si="5"/>
        <v>900.57119999999986</v>
      </c>
      <c r="I43" s="6">
        <f t="shared" si="6"/>
        <v>1075.6040100000002</v>
      </c>
      <c r="J43" s="6">
        <f t="shared" si="7"/>
        <v>1241.3885500000001</v>
      </c>
      <c r="K43" s="6">
        <f t="shared" si="8"/>
        <v>0.27989226233701731</v>
      </c>
      <c r="L43" s="6">
        <f t="shared" si="9"/>
        <v>0.33429143607708967</v>
      </c>
      <c r="M43" s="6">
        <f t="shared" si="10"/>
        <v>0.35091409336179402</v>
      </c>
      <c r="N43" s="6">
        <f t="shared" si="11"/>
        <v>8368.1952055095262</v>
      </c>
      <c r="P43" s="6">
        <v>718</v>
      </c>
      <c r="Q43" s="6">
        <v>1316</v>
      </c>
      <c r="R43" s="6">
        <v>1108</v>
      </c>
      <c r="S43" s="6">
        <v>3192</v>
      </c>
      <c r="T43" s="6">
        <f t="shared" si="12"/>
        <v>876.55279999999993</v>
      </c>
      <c r="U43" s="6">
        <f t="shared" si="13"/>
        <v>1033.07276</v>
      </c>
      <c r="V43" s="6">
        <f t="shared" si="14"/>
        <v>1148.7488800000001</v>
      </c>
      <c r="W43" s="6">
        <f t="shared" si="15"/>
        <v>0.28660741750117424</v>
      </c>
      <c r="X43" s="6">
        <f t="shared" si="16"/>
        <v>0.3377849181867999</v>
      </c>
      <c r="Y43" s="6">
        <f t="shared" si="17"/>
        <v>0.29866504545559691</v>
      </c>
      <c r="Z43" s="6">
        <f t="shared" si="18"/>
        <v>7884.6059402515548</v>
      </c>
      <c r="AB43" s="6">
        <f>P43-D43</f>
        <v>-21</v>
      </c>
      <c r="AC43" s="6">
        <f>Q43-E43</f>
        <v>-73</v>
      </c>
      <c r="AD43" s="6">
        <f>R43-F43</f>
        <v>-90</v>
      </c>
      <c r="AE43" s="6">
        <f>S43-G43</f>
        <v>-172</v>
      </c>
      <c r="AG43" s="10">
        <f t="shared" si="4"/>
        <v>-2.9247910863509748E-2</v>
      </c>
      <c r="AH43" s="10">
        <f t="shared" si="4"/>
        <v>-5.5471124620060791E-2</v>
      </c>
      <c r="AI43" s="10">
        <f t="shared" si="4"/>
        <v>-8.1227436823104696E-2</v>
      </c>
      <c r="AJ43" s="10">
        <f t="shared" si="4"/>
        <v>-5.3884711779448619E-2</v>
      </c>
    </row>
    <row r="44" spans="1:36">
      <c r="A44" s="2">
        <v>33</v>
      </c>
      <c r="B44">
        <v>81708</v>
      </c>
      <c r="D44" s="6">
        <v>739</v>
      </c>
      <c r="E44" s="6">
        <v>1389</v>
      </c>
      <c r="F44" s="6">
        <v>1199</v>
      </c>
      <c r="G44" s="6">
        <v>3364</v>
      </c>
      <c r="H44" s="6">
        <f t="shared" si="5"/>
        <v>899.61478999999986</v>
      </c>
      <c r="I44" s="6">
        <f t="shared" si="6"/>
        <v>1074.8721000000003</v>
      </c>
      <c r="J44" s="6">
        <f t="shared" si="7"/>
        <v>1241.9518699999999</v>
      </c>
      <c r="K44" s="6">
        <f t="shared" si="8"/>
        <v>0.2796928084525383</v>
      </c>
      <c r="L44" s="6">
        <f t="shared" si="9"/>
        <v>0.3341808068498715</v>
      </c>
      <c r="M44" s="6">
        <f t="shared" si="10"/>
        <v>0.35251992934898246</v>
      </c>
      <c r="N44" s="6">
        <f t="shared" si="11"/>
        <v>8383.4017266553637</v>
      </c>
      <c r="P44" s="6">
        <v>718</v>
      </c>
      <c r="Q44" s="6">
        <v>1316</v>
      </c>
      <c r="R44" s="6">
        <v>1108</v>
      </c>
      <c r="S44" s="6">
        <v>3192</v>
      </c>
      <c r="T44" s="6">
        <f t="shared" si="12"/>
        <v>876.55279999999993</v>
      </c>
      <c r="U44" s="6">
        <f t="shared" si="13"/>
        <v>1033.07276</v>
      </c>
      <c r="V44" s="6">
        <f t="shared" si="14"/>
        <v>1148.7488800000001</v>
      </c>
      <c r="W44" s="6">
        <f t="shared" si="15"/>
        <v>0.28660741750117424</v>
      </c>
      <c r="X44" s="6">
        <f t="shared" si="16"/>
        <v>0.3377849181867999</v>
      </c>
      <c r="Y44" s="6">
        <f t="shared" si="17"/>
        <v>0.29866504545559691</v>
      </c>
      <c r="Z44" s="6">
        <f t="shared" si="18"/>
        <v>7884.6059402515548</v>
      </c>
      <c r="AB44" s="6">
        <f>P44-D44</f>
        <v>-21</v>
      </c>
      <c r="AC44" s="6">
        <f>Q44-E44</f>
        <v>-73</v>
      </c>
      <c r="AD44" s="6">
        <f>R44-F44</f>
        <v>-91</v>
      </c>
      <c r="AE44" s="6">
        <f>S44-G44</f>
        <v>-172</v>
      </c>
      <c r="AG44" s="10">
        <f t="shared" si="4"/>
        <v>-2.9247910863509748E-2</v>
      </c>
      <c r="AH44" s="10">
        <f t="shared" si="4"/>
        <v>-5.5471124620060791E-2</v>
      </c>
      <c r="AI44" s="10">
        <f t="shared" si="4"/>
        <v>-8.2129963898916969E-2</v>
      </c>
      <c r="AJ44" s="10">
        <f t="shared" si="4"/>
        <v>-5.3884711779448619E-2</v>
      </c>
    </row>
    <row r="45" spans="1:36">
      <c r="A45" s="2">
        <v>34</v>
      </c>
      <c r="B45">
        <v>81948</v>
      </c>
      <c r="D45" s="6">
        <v>739</v>
      </c>
      <c r="E45" s="6">
        <v>1388</v>
      </c>
      <c r="F45" s="6">
        <v>1198</v>
      </c>
      <c r="G45" s="6">
        <v>3364</v>
      </c>
      <c r="H45" s="6">
        <f t="shared" si="5"/>
        <v>899.02196000000004</v>
      </c>
      <c r="I45" s="6">
        <f t="shared" si="6"/>
        <v>1074.0256400000001</v>
      </c>
      <c r="J45" s="6">
        <f t="shared" si="7"/>
        <v>1240.6178199999999</v>
      </c>
      <c r="K45" s="6">
        <f t="shared" si="8"/>
        <v>0.2797497071117005</v>
      </c>
      <c r="L45" s="6">
        <f t="shared" si="9"/>
        <v>0.33420580540708561</v>
      </c>
      <c r="M45" s="6">
        <f t="shared" si="10"/>
        <v>0.35207714917198812</v>
      </c>
      <c r="N45" s="6">
        <f t="shared" si="11"/>
        <v>8379.2067446211076</v>
      </c>
      <c r="P45" s="6">
        <v>718</v>
      </c>
      <c r="Q45" s="6">
        <v>1316</v>
      </c>
      <c r="R45" s="6">
        <v>1108</v>
      </c>
      <c r="S45" s="6">
        <v>3192</v>
      </c>
      <c r="T45" s="6">
        <f t="shared" si="12"/>
        <v>876.55279999999993</v>
      </c>
      <c r="U45" s="6">
        <f t="shared" si="13"/>
        <v>1033.07276</v>
      </c>
      <c r="V45" s="6">
        <f t="shared" si="14"/>
        <v>1148.7488800000001</v>
      </c>
      <c r="W45" s="6">
        <f t="shared" si="15"/>
        <v>0.28660741750117424</v>
      </c>
      <c r="X45" s="6">
        <f t="shared" si="16"/>
        <v>0.3377849181867999</v>
      </c>
      <c r="Y45" s="6">
        <f t="shared" si="17"/>
        <v>0.29866504545559691</v>
      </c>
      <c r="Z45" s="6">
        <f t="shared" si="18"/>
        <v>7884.6059402515548</v>
      </c>
      <c r="AB45" s="6">
        <f>P45-D45</f>
        <v>-21</v>
      </c>
      <c r="AC45" s="6">
        <f>Q45-E45</f>
        <v>-72</v>
      </c>
      <c r="AD45" s="6">
        <f>R45-F45</f>
        <v>-90</v>
      </c>
      <c r="AE45" s="6">
        <f>S45-G45</f>
        <v>-172</v>
      </c>
      <c r="AG45" s="10">
        <f t="shared" si="4"/>
        <v>-2.9247910863509748E-2</v>
      </c>
      <c r="AH45" s="10">
        <f t="shared" si="4"/>
        <v>-5.4711246200607903E-2</v>
      </c>
      <c r="AI45" s="10">
        <f t="shared" si="4"/>
        <v>-8.1227436823104696E-2</v>
      </c>
      <c r="AJ45" s="10">
        <f t="shared" si="4"/>
        <v>-5.3884711779448619E-2</v>
      </c>
    </row>
    <row r="46" spans="1:36">
      <c r="A46" s="2">
        <v>35</v>
      </c>
      <c r="B46">
        <v>82190</v>
      </c>
      <c r="D46" s="6">
        <v>739</v>
      </c>
      <c r="E46" s="6">
        <v>1389</v>
      </c>
      <c r="F46" s="6">
        <v>1199</v>
      </c>
      <c r="G46" s="6">
        <v>3364</v>
      </c>
      <c r="H46" s="6">
        <f t="shared" si="5"/>
        <v>899.61478999999986</v>
      </c>
      <c r="I46" s="6">
        <f t="shared" si="6"/>
        <v>1074.8721000000003</v>
      </c>
      <c r="J46" s="6">
        <f t="shared" si="7"/>
        <v>1241.9518699999999</v>
      </c>
      <c r="K46" s="6">
        <f t="shared" si="8"/>
        <v>0.2796928084525383</v>
      </c>
      <c r="L46" s="6">
        <f t="shared" si="9"/>
        <v>0.3341808068498715</v>
      </c>
      <c r="M46" s="6">
        <f t="shared" si="10"/>
        <v>0.35251992934898246</v>
      </c>
      <c r="N46" s="6">
        <f t="shared" si="11"/>
        <v>8383.4017266553637</v>
      </c>
      <c r="P46" s="6">
        <v>718</v>
      </c>
      <c r="Q46" s="6">
        <v>1316</v>
      </c>
      <c r="R46" s="6">
        <v>1108</v>
      </c>
      <c r="S46" s="6">
        <v>3192</v>
      </c>
      <c r="T46" s="6">
        <f t="shared" si="12"/>
        <v>876.55279999999993</v>
      </c>
      <c r="U46" s="6">
        <f t="shared" si="13"/>
        <v>1033.07276</v>
      </c>
      <c r="V46" s="6">
        <f t="shared" si="14"/>
        <v>1148.7488800000001</v>
      </c>
      <c r="W46" s="6">
        <f t="shared" si="15"/>
        <v>0.28660741750117424</v>
      </c>
      <c r="X46" s="6">
        <f t="shared" si="16"/>
        <v>0.3377849181867999</v>
      </c>
      <c r="Y46" s="6">
        <f t="shared" si="17"/>
        <v>0.29866504545559691</v>
      </c>
      <c r="Z46" s="6">
        <f t="shared" si="18"/>
        <v>7884.6059402515548</v>
      </c>
      <c r="AB46" s="6">
        <f>P46-D46</f>
        <v>-21</v>
      </c>
      <c r="AC46" s="6">
        <f>Q46-E46</f>
        <v>-73</v>
      </c>
      <c r="AD46" s="6">
        <f>R46-F46</f>
        <v>-91</v>
      </c>
      <c r="AE46" s="6">
        <f>S46-G46</f>
        <v>-172</v>
      </c>
      <c r="AG46" s="10">
        <f t="shared" si="4"/>
        <v>-2.9247910863509748E-2</v>
      </c>
      <c r="AH46" s="10">
        <f t="shared" si="4"/>
        <v>-5.5471124620060791E-2</v>
      </c>
      <c r="AI46" s="10">
        <f t="shared" si="4"/>
        <v>-8.2129963898916969E-2</v>
      </c>
      <c r="AJ46" s="10">
        <f t="shared" si="4"/>
        <v>-5.3884711779448619E-2</v>
      </c>
    </row>
    <row r="47" spans="1:36">
      <c r="A47" s="2">
        <v>36</v>
      </c>
      <c r="B47">
        <v>82432</v>
      </c>
      <c r="D47" s="6">
        <v>738</v>
      </c>
      <c r="E47" s="6">
        <v>1388</v>
      </c>
      <c r="F47" s="6">
        <v>1198</v>
      </c>
      <c r="G47" s="6">
        <v>3364</v>
      </c>
      <c r="H47" s="6">
        <f t="shared" si="5"/>
        <v>899.16478000000006</v>
      </c>
      <c r="I47" s="6">
        <f t="shared" si="6"/>
        <v>1074.3503000000001</v>
      </c>
      <c r="J47" s="6">
        <f t="shared" si="7"/>
        <v>1241.2998400000001</v>
      </c>
      <c r="K47" s="6">
        <f t="shared" si="8"/>
        <v>0.27969410444318826</v>
      </c>
      <c r="L47" s="6">
        <f t="shared" si="9"/>
        <v>0.33418729436530048</v>
      </c>
      <c r="M47" s="6">
        <f t="shared" si="10"/>
        <v>0.35249578328482001</v>
      </c>
      <c r="N47" s="6">
        <f t="shared" si="11"/>
        <v>8383.172921907264</v>
      </c>
      <c r="P47" s="6">
        <v>718</v>
      </c>
      <c r="Q47" s="6">
        <v>1316</v>
      </c>
      <c r="R47" s="6">
        <v>1108</v>
      </c>
      <c r="S47" s="6">
        <v>3192</v>
      </c>
      <c r="T47" s="6">
        <f t="shared" si="12"/>
        <v>876.55279999999993</v>
      </c>
      <c r="U47" s="6">
        <f t="shared" si="13"/>
        <v>1033.07276</v>
      </c>
      <c r="V47" s="6">
        <f t="shared" si="14"/>
        <v>1148.7488800000001</v>
      </c>
      <c r="W47" s="6">
        <f t="shared" si="15"/>
        <v>0.28660741750117424</v>
      </c>
      <c r="X47" s="6">
        <f t="shared" si="16"/>
        <v>0.3377849181867999</v>
      </c>
      <c r="Y47" s="6">
        <f t="shared" si="17"/>
        <v>0.29866504545559691</v>
      </c>
      <c r="Z47" s="6">
        <f t="shared" si="18"/>
        <v>7884.6059402515548</v>
      </c>
      <c r="AB47" s="6">
        <f>P47-D47</f>
        <v>-20</v>
      </c>
      <c r="AC47" s="6">
        <f>Q47-E47</f>
        <v>-72</v>
      </c>
      <c r="AD47" s="6">
        <f>R47-F47</f>
        <v>-90</v>
      </c>
      <c r="AE47" s="6">
        <f>S47-G47</f>
        <v>-172</v>
      </c>
      <c r="AG47" s="10">
        <f t="shared" si="4"/>
        <v>-2.7855153203342618E-2</v>
      </c>
      <c r="AH47" s="10">
        <f t="shared" si="4"/>
        <v>-5.4711246200607903E-2</v>
      </c>
      <c r="AI47" s="10">
        <f t="shared" si="4"/>
        <v>-8.1227436823104696E-2</v>
      </c>
      <c r="AJ47" s="10">
        <f t="shared" si="4"/>
        <v>-5.3884711779448619E-2</v>
      </c>
    </row>
    <row r="48" spans="1:36">
      <c r="A48" s="2">
        <v>37</v>
      </c>
      <c r="B48">
        <v>82673</v>
      </c>
      <c r="D48" s="6">
        <v>739</v>
      </c>
      <c r="E48" s="6">
        <v>1388</v>
      </c>
      <c r="F48" s="6">
        <v>1198</v>
      </c>
      <c r="G48" s="6">
        <v>3364</v>
      </c>
      <c r="H48" s="6">
        <f t="shared" si="5"/>
        <v>899.02196000000004</v>
      </c>
      <c r="I48" s="6">
        <f t="shared" si="6"/>
        <v>1074.0256400000001</v>
      </c>
      <c r="J48" s="6">
        <f t="shared" si="7"/>
        <v>1240.6178199999999</v>
      </c>
      <c r="K48" s="6">
        <f t="shared" si="8"/>
        <v>0.2797497071117005</v>
      </c>
      <c r="L48" s="6">
        <f t="shared" si="9"/>
        <v>0.33420580540708561</v>
      </c>
      <c r="M48" s="6">
        <f t="shared" si="10"/>
        <v>0.35207714917198812</v>
      </c>
      <c r="N48" s="6">
        <f t="shared" si="11"/>
        <v>8379.2067446211076</v>
      </c>
      <c r="P48" s="6">
        <v>718</v>
      </c>
      <c r="Q48" s="6">
        <v>1315</v>
      </c>
      <c r="R48" s="6">
        <v>1108</v>
      </c>
      <c r="S48" s="6">
        <v>3192</v>
      </c>
      <c r="T48" s="6">
        <f t="shared" si="12"/>
        <v>875.00355999999988</v>
      </c>
      <c r="U48" s="6">
        <f t="shared" si="13"/>
        <v>1031.4943900000003</v>
      </c>
      <c r="V48" s="6">
        <f t="shared" si="14"/>
        <v>1147.9781500000001</v>
      </c>
      <c r="W48" s="6">
        <f t="shared" si="15"/>
        <v>0.28646600312243392</v>
      </c>
      <c r="X48" s="6">
        <f t="shared" si="16"/>
        <v>0.33769928335664506</v>
      </c>
      <c r="Y48" s="6">
        <f t="shared" si="17"/>
        <v>0.29976439566641405</v>
      </c>
      <c r="Z48" s="6">
        <f t="shared" si="18"/>
        <v>7894.5587535678678</v>
      </c>
      <c r="AB48" s="6">
        <f>P48-D48</f>
        <v>-21</v>
      </c>
      <c r="AC48" s="6">
        <f>Q48-E48</f>
        <v>-73</v>
      </c>
      <c r="AD48" s="6">
        <f>R48-F48</f>
        <v>-90</v>
      </c>
      <c r="AE48" s="6">
        <f>S48-G48</f>
        <v>-172</v>
      </c>
      <c r="AG48" s="10">
        <f t="shared" si="4"/>
        <v>-2.9247910863509748E-2</v>
      </c>
      <c r="AH48" s="10">
        <f t="shared" si="4"/>
        <v>-5.5513307984790872E-2</v>
      </c>
      <c r="AI48" s="10">
        <f t="shared" si="4"/>
        <v>-8.1227436823104696E-2</v>
      </c>
      <c r="AJ48" s="10">
        <f t="shared" si="4"/>
        <v>-5.3884711779448619E-2</v>
      </c>
    </row>
    <row r="49" spans="1:36">
      <c r="A49" s="2">
        <v>38</v>
      </c>
      <c r="B49">
        <v>82914</v>
      </c>
      <c r="D49" s="6">
        <v>739</v>
      </c>
      <c r="E49" s="6">
        <v>1388</v>
      </c>
      <c r="F49" s="6">
        <v>1199</v>
      </c>
      <c r="G49" s="6">
        <v>3364</v>
      </c>
      <c r="H49" s="6">
        <f t="shared" si="5"/>
        <v>898.06555000000003</v>
      </c>
      <c r="I49" s="6">
        <f t="shared" si="6"/>
        <v>1073.2937300000001</v>
      </c>
      <c r="J49" s="6">
        <f t="shared" si="7"/>
        <v>1241.1811400000001</v>
      </c>
      <c r="K49" s="6">
        <f t="shared" si="8"/>
        <v>0.27954996127332771</v>
      </c>
      <c r="L49" s="6">
        <f t="shared" si="9"/>
        <v>0.33409501194696251</v>
      </c>
      <c r="M49" s="6">
        <f t="shared" si="10"/>
        <v>0.35368714050497524</v>
      </c>
      <c r="N49" s="6">
        <f t="shared" si="11"/>
        <v>8394.4676201055299</v>
      </c>
      <c r="P49" s="6">
        <v>718</v>
      </c>
      <c r="Q49" s="6">
        <v>1316</v>
      </c>
      <c r="R49" s="6">
        <v>1109</v>
      </c>
      <c r="S49" s="6">
        <v>3192</v>
      </c>
      <c r="T49" s="6">
        <f t="shared" si="12"/>
        <v>875.59638999999993</v>
      </c>
      <c r="U49" s="6">
        <f t="shared" si="13"/>
        <v>1032.34085</v>
      </c>
      <c r="V49" s="6">
        <f t="shared" si="14"/>
        <v>1149.3122000000001</v>
      </c>
      <c r="W49" s="6">
        <f t="shared" si="15"/>
        <v>0.28640004918931311</v>
      </c>
      <c r="X49" s="6">
        <f t="shared" si="16"/>
        <v>0.33766981407967811</v>
      </c>
      <c r="Y49" s="6">
        <f t="shared" si="17"/>
        <v>0.30025684226335464</v>
      </c>
      <c r="Z49" s="6">
        <f t="shared" si="18"/>
        <v>7899.0201293924019</v>
      </c>
      <c r="AB49" s="6">
        <f>P49-D49</f>
        <v>-21</v>
      </c>
      <c r="AC49" s="6">
        <f>Q49-E49</f>
        <v>-72</v>
      </c>
      <c r="AD49" s="6">
        <f>R49-F49</f>
        <v>-90</v>
      </c>
      <c r="AE49" s="6">
        <f>S49-G49</f>
        <v>-172</v>
      </c>
      <c r="AG49" s="10">
        <f t="shared" si="4"/>
        <v>-2.9247910863509748E-2</v>
      </c>
      <c r="AH49" s="10">
        <f t="shared" si="4"/>
        <v>-5.4711246200607903E-2</v>
      </c>
      <c r="AI49" s="10">
        <f t="shared" si="4"/>
        <v>-8.1154192966636604E-2</v>
      </c>
      <c r="AJ49" s="10">
        <f t="shared" si="4"/>
        <v>-5.3884711779448619E-2</v>
      </c>
    </row>
    <row r="50" spans="1:36">
      <c r="A50" s="2">
        <v>39</v>
      </c>
      <c r="B50">
        <v>83155</v>
      </c>
      <c r="D50" s="6">
        <v>738</v>
      </c>
      <c r="E50" s="6">
        <v>1388</v>
      </c>
      <c r="F50" s="6">
        <v>1198</v>
      </c>
      <c r="G50" s="6">
        <v>3364</v>
      </c>
      <c r="H50" s="6">
        <f t="shared" si="5"/>
        <v>899.16478000000006</v>
      </c>
      <c r="I50" s="6">
        <f t="shared" si="6"/>
        <v>1074.3503000000001</v>
      </c>
      <c r="J50" s="6">
        <f t="shared" si="7"/>
        <v>1241.2998400000001</v>
      </c>
      <c r="K50" s="6">
        <f t="shared" si="8"/>
        <v>0.27969410444318826</v>
      </c>
      <c r="L50" s="6">
        <f t="shared" si="9"/>
        <v>0.33418729436530048</v>
      </c>
      <c r="M50" s="6">
        <f t="shared" si="10"/>
        <v>0.35249578328482001</v>
      </c>
      <c r="N50" s="6">
        <f t="shared" si="11"/>
        <v>8383.172921907264</v>
      </c>
      <c r="P50" s="6">
        <v>718</v>
      </c>
      <c r="Q50" s="6">
        <v>1315</v>
      </c>
      <c r="R50" s="6">
        <v>1108</v>
      </c>
      <c r="S50" s="6">
        <v>3192</v>
      </c>
      <c r="T50" s="6">
        <f t="shared" si="12"/>
        <v>875.00355999999988</v>
      </c>
      <c r="U50" s="6">
        <f t="shared" si="13"/>
        <v>1031.4943900000003</v>
      </c>
      <c r="V50" s="6">
        <f t="shared" si="14"/>
        <v>1147.9781500000001</v>
      </c>
      <c r="W50" s="6">
        <f t="shared" si="15"/>
        <v>0.28646600312243392</v>
      </c>
      <c r="X50" s="6">
        <f t="shared" si="16"/>
        <v>0.33769928335664506</v>
      </c>
      <c r="Y50" s="6">
        <f t="shared" si="17"/>
        <v>0.29976439566641405</v>
      </c>
      <c r="Z50" s="6">
        <f t="shared" si="18"/>
        <v>7894.5587535678678</v>
      </c>
      <c r="AB50" s="6">
        <f>P50-D50</f>
        <v>-20</v>
      </c>
      <c r="AC50" s="6">
        <f>Q50-E50</f>
        <v>-73</v>
      </c>
      <c r="AD50" s="6">
        <f>R50-F50</f>
        <v>-90</v>
      </c>
      <c r="AE50" s="6">
        <f>S50-G50</f>
        <v>-172</v>
      </c>
      <c r="AG50" s="10">
        <f t="shared" si="4"/>
        <v>-2.7855153203342618E-2</v>
      </c>
      <c r="AH50" s="10">
        <f t="shared" si="4"/>
        <v>-5.5513307984790872E-2</v>
      </c>
      <c r="AI50" s="10">
        <f t="shared" si="4"/>
        <v>-8.1227436823104696E-2</v>
      </c>
      <c r="AJ50" s="10">
        <f t="shared" si="4"/>
        <v>-5.3884711779448619E-2</v>
      </c>
    </row>
    <row r="51" spans="1:36">
      <c r="A51" s="2">
        <v>40</v>
      </c>
      <c r="B51">
        <v>83397</v>
      </c>
      <c r="D51" s="6">
        <v>739</v>
      </c>
      <c r="E51" s="6">
        <v>1388</v>
      </c>
      <c r="F51" s="6">
        <v>1198</v>
      </c>
      <c r="G51" s="6">
        <v>3363</v>
      </c>
      <c r="H51" s="6">
        <f t="shared" si="5"/>
        <v>899.02196000000004</v>
      </c>
      <c r="I51" s="6">
        <f t="shared" si="6"/>
        <v>1074.0256400000001</v>
      </c>
      <c r="J51" s="6">
        <f t="shared" si="7"/>
        <v>1240.6178199999999</v>
      </c>
      <c r="K51" s="6">
        <f t="shared" si="8"/>
        <v>0.2797497071117005</v>
      </c>
      <c r="L51" s="6">
        <f t="shared" si="9"/>
        <v>0.33420580540708561</v>
      </c>
      <c r="M51" s="6">
        <f t="shared" si="10"/>
        <v>0.35207714917198812</v>
      </c>
      <c r="N51" s="6">
        <f t="shared" si="11"/>
        <v>8379.2067446211076</v>
      </c>
      <c r="P51" s="6">
        <v>718</v>
      </c>
      <c r="Q51" s="6">
        <v>1316</v>
      </c>
      <c r="R51" s="6">
        <v>1109</v>
      </c>
      <c r="S51" s="6">
        <v>3192</v>
      </c>
      <c r="T51" s="6">
        <f t="shared" si="12"/>
        <v>875.59638999999993</v>
      </c>
      <c r="U51" s="6">
        <f t="shared" si="13"/>
        <v>1032.34085</v>
      </c>
      <c r="V51" s="6">
        <f t="shared" si="14"/>
        <v>1149.3122000000001</v>
      </c>
      <c r="W51" s="6">
        <f t="shared" si="15"/>
        <v>0.28640004918931311</v>
      </c>
      <c r="X51" s="6">
        <f t="shared" si="16"/>
        <v>0.33766981407967811</v>
      </c>
      <c r="Y51" s="6">
        <f t="shared" si="17"/>
        <v>0.30025684226335464</v>
      </c>
      <c r="Z51" s="6">
        <f t="shared" si="18"/>
        <v>7899.0201293924019</v>
      </c>
      <c r="AB51" s="6">
        <f>P51-D51</f>
        <v>-21</v>
      </c>
      <c r="AC51" s="6">
        <f>Q51-E51</f>
        <v>-72</v>
      </c>
      <c r="AD51" s="6">
        <f>R51-F51</f>
        <v>-89</v>
      </c>
      <c r="AE51" s="6">
        <f>S51-G51</f>
        <v>-171</v>
      </c>
      <c r="AG51" s="10">
        <f t="shared" si="4"/>
        <v>-2.9247910863509748E-2</v>
      </c>
      <c r="AH51" s="10">
        <f t="shared" si="4"/>
        <v>-5.4711246200607903E-2</v>
      </c>
      <c r="AI51" s="10">
        <f t="shared" si="4"/>
        <v>-8.025247971145176E-2</v>
      </c>
      <c r="AJ51" s="10">
        <f t="shared" si="4"/>
        <v>-5.3571428571428568E-2</v>
      </c>
    </row>
    <row r="52" spans="1:36">
      <c r="A52" s="2">
        <v>41</v>
      </c>
      <c r="B52">
        <v>83639</v>
      </c>
      <c r="D52" s="6">
        <v>738</v>
      </c>
      <c r="E52" s="6">
        <v>1388</v>
      </c>
      <c r="F52" s="6">
        <v>1198</v>
      </c>
      <c r="G52" s="6">
        <v>3363</v>
      </c>
      <c r="H52" s="6">
        <f t="shared" si="5"/>
        <v>899.16478000000006</v>
      </c>
      <c r="I52" s="6">
        <f t="shared" si="6"/>
        <v>1074.3503000000001</v>
      </c>
      <c r="J52" s="6">
        <f t="shared" si="7"/>
        <v>1241.2998400000001</v>
      </c>
      <c r="K52" s="6">
        <f t="shared" si="8"/>
        <v>0.27969410444318826</v>
      </c>
      <c r="L52" s="6">
        <f t="shared" si="9"/>
        <v>0.33418729436530048</v>
      </c>
      <c r="M52" s="6">
        <f t="shared" si="10"/>
        <v>0.35249578328482001</v>
      </c>
      <c r="N52" s="6">
        <f t="shared" si="11"/>
        <v>8383.172921907264</v>
      </c>
      <c r="P52" s="6">
        <v>718</v>
      </c>
      <c r="Q52" s="6">
        <v>1315</v>
      </c>
      <c r="R52" s="6">
        <v>1108</v>
      </c>
      <c r="S52" s="6">
        <v>3191</v>
      </c>
      <c r="T52" s="6">
        <f t="shared" si="12"/>
        <v>875.00355999999988</v>
      </c>
      <c r="U52" s="6">
        <f t="shared" si="13"/>
        <v>1031.4943900000003</v>
      </c>
      <c r="V52" s="6">
        <f t="shared" si="14"/>
        <v>1147.9781500000001</v>
      </c>
      <c r="W52" s="6">
        <f t="shared" si="15"/>
        <v>0.28646600312243392</v>
      </c>
      <c r="X52" s="6">
        <f t="shared" si="16"/>
        <v>0.33769928335664506</v>
      </c>
      <c r="Y52" s="6">
        <f t="shared" si="17"/>
        <v>0.29976439566641405</v>
      </c>
      <c r="Z52" s="6">
        <f t="shared" si="18"/>
        <v>7894.5587535678678</v>
      </c>
      <c r="AB52" s="6">
        <f>P52-D52</f>
        <v>-20</v>
      </c>
      <c r="AC52" s="6">
        <f>Q52-E52</f>
        <v>-73</v>
      </c>
      <c r="AD52" s="6">
        <f>R52-F52</f>
        <v>-90</v>
      </c>
      <c r="AE52" s="6">
        <f>S52-G52</f>
        <v>-172</v>
      </c>
      <c r="AG52" s="10">
        <f t="shared" si="4"/>
        <v>-2.7855153203342618E-2</v>
      </c>
      <c r="AH52" s="10">
        <f t="shared" si="4"/>
        <v>-5.5513307984790872E-2</v>
      </c>
      <c r="AI52" s="10">
        <f t="shared" si="4"/>
        <v>-8.1227436823104696E-2</v>
      </c>
      <c r="AJ52" s="10">
        <f t="shared" si="4"/>
        <v>-5.3901598245064242E-2</v>
      </c>
    </row>
    <row r="53" spans="1:36">
      <c r="A53" s="2">
        <v>42</v>
      </c>
      <c r="B53">
        <v>83879</v>
      </c>
      <c r="D53" s="6">
        <v>738</v>
      </c>
      <c r="E53" s="6">
        <v>1388</v>
      </c>
      <c r="F53" s="6">
        <v>1198</v>
      </c>
      <c r="G53" s="6">
        <v>3363</v>
      </c>
      <c r="H53" s="6">
        <f t="shared" si="5"/>
        <v>899.16478000000006</v>
      </c>
      <c r="I53" s="6">
        <f t="shared" si="6"/>
        <v>1074.3503000000001</v>
      </c>
      <c r="J53" s="6">
        <f t="shared" si="7"/>
        <v>1241.2998400000001</v>
      </c>
      <c r="K53" s="6">
        <f t="shared" si="8"/>
        <v>0.27969410444318826</v>
      </c>
      <c r="L53" s="6">
        <f t="shared" si="9"/>
        <v>0.33418729436530048</v>
      </c>
      <c r="M53" s="6">
        <f t="shared" si="10"/>
        <v>0.35249578328482001</v>
      </c>
      <c r="N53" s="6">
        <f t="shared" si="11"/>
        <v>8383.172921907264</v>
      </c>
      <c r="P53" s="6">
        <v>718</v>
      </c>
      <c r="Q53" s="6">
        <v>1316</v>
      </c>
      <c r="R53" s="6">
        <v>1109</v>
      </c>
      <c r="S53" s="6">
        <v>3192</v>
      </c>
      <c r="T53" s="6">
        <f t="shared" si="12"/>
        <v>875.59638999999993</v>
      </c>
      <c r="U53" s="6">
        <f t="shared" si="13"/>
        <v>1032.34085</v>
      </c>
      <c r="V53" s="6">
        <f t="shared" si="14"/>
        <v>1149.3122000000001</v>
      </c>
      <c r="W53" s="6">
        <f t="shared" si="15"/>
        <v>0.28640004918931311</v>
      </c>
      <c r="X53" s="6">
        <f t="shared" si="16"/>
        <v>0.33766981407967811</v>
      </c>
      <c r="Y53" s="6">
        <f t="shared" si="17"/>
        <v>0.30025684226335464</v>
      </c>
      <c r="Z53" s="6">
        <f t="shared" si="18"/>
        <v>7899.0201293924019</v>
      </c>
      <c r="AB53" s="6">
        <f>P53-D53</f>
        <v>-20</v>
      </c>
      <c r="AC53" s="6">
        <f>Q53-E53</f>
        <v>-72</v>
      </c>
      <c r="AD53" s="6">
        <f>R53-F53</f>
        <v>-89</v>
      </c>
      <c r="AE53" s="6">
        <f>S53-G53</f>
        <v>-171</v>
      </c>
      <c r="AG53" s="10">
        <f t="shared" si="4"/>
        <v>-2.7855153203342618E-2</v>
      </c>
      <c r="AH53" s="10">
        <f t="shared" si="4"/>
        <v>-5.4711246200607903E-2</v>
      </c>
      <c r="AI53" s="10">
        <f t="shared" si="4"/>
        <v>-8.025247971145176E-2</v>
      </c>
      <c r="AJ53" s="10">
        <f t="shared" si="4"/>
        <v>-5.3571428571428568E-2</v>
      </c>
    </row>
    <row r="54" spans="1:36">
      <c r="A54" s="2">
        <v>43</v>
      </c>
      <c r="B54">
        <v>84121</v>
      </c>
      <c r="D54" s="6">
        <v>738</v>
      </c>
      <c r="E54" s="6">
        <v>1388</v>
      </c>
      <c r="F54" s="6">
        <v>1198</v>
      </c>
      <c r="G54" s="6">
        <v>3363</v>
      </c>
      <c r="H54" s="6">
        <f t="shared" si="5"/>
        <v>899.16478000000006</v>
      </c>
      <c r="I54" s="6">
        <f t="shared" si="6"/>
        <v>1074.3503000000001</v>
      </c>
      <c r="J54" s="6">
        <f t="shared" si="7"/>
        <v>1241.2998400000001</v>
      </c>
      <c r="K54" s="6">
        <f t="shared" si="8"/>
        <v>0.27969410444318826</v>
      </c>
      <c r="L54" s="6">
        <f t="shared" si="9"/>
        <v>0.33418729436530048</v>
      </c>
      <c r="M54" s="6">
        <f t="shared" si="10"/>
        <v>0.35249578328482001</v>
      </c>
      <c r="N54" s="6">
        <f t="shared" si="11"/>
        <v>8383.172921907264</v>
      </c>
      <c r="P54" s="6">
        <v>718</v>
      </c>
      <c r="Q54" s="6">
        <v>1315</v>
      </c>
      <c r="R54" s="6">
        <v>1108</v>
      </c>
      <c r="S54" s="6">
        <v>3191</v>
      </c>
      <c r="T54" s="6">
        <f t="shared" si="12"/>
        <v>875.00355999999988</v>
      </c>
      <c r="U54" s="6">
        <f t="shared" si="13"/>
        <v>1031.4943900000003</v>
      </c>
      <c r="V54" s="6">
        <f t="shared" si="14"/>
        <v>1147.9781500000001</v>
      </c>
      <c r="W54" s="6">
        <f t="shared" si="15"/>
        <v>0.28646600312243392</v>
      </c>
      <c r="X54" s="6">
        <f t="shared" si="16"/>
        <v>0.33769928335664506</v>
      </c>
      <c r="Y54" s="6">
        <f t="shared" si="17"/>
        <v>0.29976439566641405</v>
      </c>
      <c r="Z54" s="6">
        <f t="shared" si="18"/>
        <v>7894.5587535678678</v>
      </c>
      <c r="AB54" s="6">
        <f>P54-D54</f>
        <v>-20</v>
      </c>
      <c r="AC54" s="6">
        <f>Q54-E54</f>
        <v>-73</v>
      </c>
      <c r="AD54" s="6">
        <f>R54-F54</f>
        <v>-90</v>
      </c>
      <c r="AE54" s="6">
        <f>S54-G54</f>
        <v>-172</v>
      </c>
      <c r="AG54" s="10">
        <f t="shared" si="4"/>
        <v>-2.7855153203342618E-2</v>
      </c>
      <c r="AH54" s="10">
        <f t="shared" si="4"/>
        <v>-5.5513307984790872E-2</v>
      </c>
      <c r="AI54" s="10">
        <f t="shared" si="4"/>
        <v>-8.1227436823104696E-2</v>
      </c>
      <c r="AJ54" s="10">
        <f t="shared" si="4"/>
        <v>-5.3901598245064242E-2</v>
      </c>
    </row>
    <row r="55" spans="1:36">
      <c r="A55" s="2">
        <v>44</v>
      </c>
      <c r="B55">
        <v>84363</v>
      </c>
      <c r="D55" s="6">
        <v>738</v>
      </c>
      <c r="E55" s="6">
        <v>1388</v>
      </c>
      <c r="F55" s="6">
        <v>1198</v>
      </c>
      <c r="G55" s="6">
        <v>3363</v>
      </c>
      <c r="H55" s="6">
        <f t="shared" si="5"/>
        <v>899.16478000000006</v>
      </c>
      <c r="I55" s="6">
        <f t="shared" si="6"/>
        <v>1074.3503000000001</v>
      </c>
      <c r="J55" s="6">
        <f t="shared" si="7"/>
        <v>1241.2998400000001</v>
      </c>
      <c r="K55" s="6">
        <f t="shared" si="8"/>
        <v>0.27969410444318826</v>
      </c>
      <c r="L55" s="6">
        <f t="shared" si="9"/>
        <v>0.33418729436530048</v>
      </c>
      <c r="M55" s="6">
        <f t="shared" si="10"/>
        <v>0.35249578328482001</v>
      </c>
      <c r="N55" s="6">
        <f t="shared" si="11"/>
        <v>8383.172921907264</v>
      </c>
      <c r="P55" s="6">
        <v>718</v>
      </c>
      <c r="Q55" s="6">
        <v>1316</v>
      </c>
      <c r="R55" s="6">
        <v>1108</v>
      </c>
      <c r="S55" s="6">
        <v>3192</v>
      </c>
      <c r="T55" s="6">
        <f t="shared" si="12"/>
        <v>876.55279999999993</v>
      </c>
      <c r="U55" s="6">
        <f t="shared" si="13"/>
        <v>1033.07276</v>
      </c>
      <c r="V55" s="6">
        <f t="shared" si="14"/>
        <v>1148.7488800000001</v>
      </c>
      <c r="W55" s="6">
        <f t="shared" si="15"/>
        <v>0.28660741750117424</v>
      </c>
      <c r="X55" s="6">
        <f t="shared" si="16"/>
        <v>0.3377849181867999</v>
      </c>
      <c r="Y55" s="6">
        <f t="shared" si="17"/>
        <v>0.29866504545559691</v>
      </c>
      <c r="Z55" s="6">
        <f t="shared" si="18"/>
        <v>7884.6059402515548</v>
      </c>
      <c r="AB55" s="6">
        <f>P55-D55</f>
        <v>-20</v>
      </c>
      <c r="AC55" s="6">
        <f>Q55-E55</f>
        <v>-72</v>
      </c>
      <c r="AD55" s="6">
        <f>R55-F55</f>
        <v>-90</v>
      </c>
      <c r="AE55" s="6">
        <f>S55-G55</f>
        <v>-171</v>
      </c>
      <c r="AG55" s="10">
        <f t="shared" si="4"/>
        <v>-2.7855153203342618E-2</v>
      </c>
      <c r="AH55" s="10">
        <f t="shared" si="4"/>
        <v>-5.4711246200607903E-2</v>
      </c>
      <c r="AI55" s="10">
        <f t="shared" si="4"/>
        <v>-8.1227436823104696E-2</v>
      </c>
      <c r="AJ55" s="10">
        <f t="shared" si="4"/>
        <v>-5.3571428571428568E-2</v>
      </c>
    </row>
    <row r="56" spans="1:36">
      <c r="A56" s="2">
        <v>45</v>
      </c>
      <c r="B56">
        <v>84604</v>
      </c>
      <c r="D56" s="6">
        <v>739</v>
      </c>
      <c r="E56" s="6">
        <v>1388</v>
      </c>
      <c r="F56" s="6">
        <v>1198</v>
      </c>
      <c r="G56" s="6">
        <v>3363</v>
      </c>
      <c r="H56" s="6">
        <f t="shared" si="5"/>
        <v>899.02196000000004</v>
      </c>
      <c r="I56" s="6">
        <f t="shared" si="6"/>
        <v>1074.0256400000001</v>
      </c>
      <c r="J56" s="6">
        <f t="shared" si="7"/>
        <v>1240.6178199999999</v>
      </c>
      <c r="K56" s="6">
        <f t="shared" si="8"/>
        <v>0.2797497071117005</v>
      </c>
      <c r="L56" s="6">
        <f t="shared" si="9"/>
        <v>0.33420580540708561</v>
      </c>
      <c r="M56" s="6">
        <f t="shared" si="10"/>
        <v>0.35207714917198812</v>
      </c>
      <c r="N56" s="6">
        <f t="shared" si="11"/>
        <v>8379.2067446211076</v>
      </c>
      <c r="P56" s="6">
        <v>718</v>
      </c>
      <c r="Q56" s="6">
        <v>1315</v>
      </c>
      <c r="R56" s="6">
        <v>1108</v>
      </c>
      <c r="S56" s="6">
        <v>3191</v>
      </c>
      <c r="T56" s="6">
        <f t="shared" si="12"/>
        <v>875.00355999999988</v>
      </c>
      <c r="U56" s="6">
        <f t="shared" si="13"/>
        <v>1031.4943900000003</v>
      </c>
      <c r="V56" s="6">
        <f t="shared" si="14"/>
        <v>1147.9781500000001</v>
      </c>
      <c r="W56" s="6">
        <f t="shared" si="15"/>
        <v>0.28646600312243392</v>
      </c>
      <c r="X56" s="6">
        <f t="shared" si="16"/>
        <v>0.33769928335664506</v>
      </c>
      <c r="Y56" s="6">
        <f t="shared" si="17"/>
        <v>0.29976439566641405</v>
      </c>
      <c r="Z56" s="6">
        <f t="shared" si="18"/>
        <v>7894.5587535678678</v>
      </c>
      <c r="AB56" s="6">
        <f>P56-D56</f>
        <v>-21</v>
      </c>
      <c r="AC56" s="6">
        <f>Q56-E56</f>
        <v>-73</v>
      </c>
      <c r="AD56" s="6">
        <f>R56-F56</f>
        <v>-90</v>
      </c>
      <c r="AE56" s="6">
        <f>S56-G56</f>
        <v>-172</v>
      </c>
      <c r="AG56" s="10">
        <f t="shared" si="4"/>
        <v>-2.9247910863509748E-2</v>
      </c>
      <c r="AH56" s="10">
        <f t="shared" si="4"/>
        <v>-5.5513307984790872E-2</v>
      </c>
      <c r="AI56" s="10">
        <f t="shared" si="4"/>
        <v>-8.1227436823104696E-2</v>
      </c>
      <c r="AJ56" s="10">
        <f t="shared" si="4"/>
        <v>-5.3901598245064242E-2</v>
      </c>
    </row>
    <row r="57" spans="1:36">
      <c r="A57" s="2">
        <v>46</v>
      </c>
      <c r="B57">
        <v>84845</v>
      </c>
      <c r="D57" s="6">
        <v>739</v>
      </c>
      <c r="E57" s="6">
        <v>1388</v>
      </c>
      <c r="F57" s="6">
        <v>1198</v>
      </c>
      <c r="G57" s="6">
        <v>3363</v>
      </c>
      <c r="H57" s="6">
        <f t="shared" si="5"/>
        <v>899.02196000000004</v>
      </c>
      <c r="I57" s="6">
        <f t="shared" si="6"/>
        <v>1074.0256400000001</v>
      </c>
      <c r="J57" s="6">
        <f t="shared" si="7"/>
        <v>1240.6178199999999</v>
      </c>
      <c r="K57" s="6">
        <f t="shared" si="8"/>
        <v>0.2797497071117005</v>
      </c>
      <c r="L57" s="6">
        <f t="shared" si="9"/>
        <v>0.33420580540708561</v>
      </c>
      <c r="M57" s="6">
        <f t="shared" si="10"/>
        <v>0.35207714917198812</v>
      </c>
      <c r="N57" s="6">
        <f t="shared" si="11"/>
        <v>8379.2067446211076</v>
      </c>
      <c r="P57" s="6">
        <v>718</v>
      </c>
      <c r="Q57" s="6">
        <v>1315</v>
      </c>
      <c r="R57" s="6">
        <v>1108</v>
      </c>
      <c r="S57" s="6">
        <v>3192</v>
      </c>
      <c r="T57" s="6">
        <f t="shared" si="12"/>
        <v>875.00355999999988</v>
      </c>
      <c r="U57" s="6">
        <f t="shared" si="13"/>
        <v>1031.4943900000003</v>
      </c>
      <c r="V57" s="6">
        <f t="shared" si="14"/>
        <v>1147.9781500000001</v>
      </c>
      <c r="W57" s="6">
        <f t="shared" si="15"/>
        <v>0.28646600312243392</v>
      </c>
      <c r="X57" s="6">
        <f t="shared" si="16"/>
        <v>0.33769928335664506</v>
      </c>
      <c r="Y57" s="6">
        <f t="shared" si="17"/>
        <v>0.29976439566641405</v>
      </c>
      <c r="Z57" s="6">
        <f t="shared" si="18"/>
        <v>7894.5587535678678</v>
      </c>
      <c r="AB57" s="6">
        <f>P57-D57</f>
        <v>-21</v>
      </c>
      <c r="AC57" s="6">
        <f>Q57-E57</f>
        <v>-73</v>
      </c>
      <c r="AD57" s="6">
        <f>R57-F57</f>
        <v>-90</v>
      </c>
      <c r="AE57" s="6">
        <f>S57-G57</f>
        <v>-171</v>
      </c>
      <c r="AG57" s="10">
        <f t="shared" si="4"/>
        <v>-2.9247910863509748E-2</v>
      </c>
      <c r="AH57" s="10">
        <f t="shared" si="4"/>
        <v>-5.5513307984790872E-2</v>
      </c>
      <c r="AI57" s="10">
        <f t="shared" si="4"/>
        <v>-8.1227436823104696E-2</v>
      </c>
      <c r="AJ57" s="10">
        <f t="shared" si="4"/>
        <v>-5.3571428571428568E-2</v>
      </c>
    </row>
    <row r="58" spans="1:36">
      <c r="A58" s="2">
        <v>47</v>
      </c>
      <c r="B58">
        <v>85087</v>
      </c>
      <c r="D58" s="6">
        <v>738</v>
      </c>
      <c r="E58" s="6">
        <v>1388</v>
      </c>
      <c r="F58" s="6">
        <v>1198</v>
      </c>
      <c r="G58" s="6">
        <v>3363</v>
      </c>
      <c r="H58" s="6">
        <f t="shared" si="5"/>
        <v>899.16478000000006</v>
      </c>
      <c r="I58" s="6">
        <f t="shared" si="6"/>
        <v>1074.3503000000001</v>
      </c>
      <c r="J58" s="6">
        <f t="shared" si="7"/>
        <v>1241.2998400000001</v>
      </c>
      <c r="K58" s="6">
        <f t="shared" si="8"/>
        <v>0.27969410444318826</v>
      </c>
      <c r="L58" s="6">
        <f t="shared" si="9"/>
        <v>0.33418729436530048</v>
      </c>
      <c r="M58" s="6">
        <f t="shared" si="10"/>
        <v>0.35249578328482001</v>
      </c>
      <c r="N58" s="6">
        <f t="shared" si="11"/>
        <v>8383.172921907264</v>
      </c>
      <c r="P58" s="6">
        <v>718</v>
      </c>
      <c r="Q58" s="6">
        <v>1315</v>
      </c>
      <c r="R58" s="6">
        <v>1108</v>
      </c>
      <c r="S58" s="6">
        <v>3191</v>
      </c>
      <c r="T58" s="6">
        <f t="shared" si="12"/>
        <v>875.00355999999988</v>
      </c>
      <c r="U58" s="6">
        <f t="shared" si="13"/>
        <v>1031.4943900000003</v>
      </c>
      <c r="V58" s="6">
        <f t="shared" si="14"/>
        <v>1147.9781500000001</v>
      </c>
      <c r="W58" s="6">
        <f t="shared" si="15"/>
        <v>0.28646600312243392</v>
      </c>
      <c r="X58" s="6">
        <f t="shared" si="16"/>
        <v>0.33769928335664506</v>
      </c>
      <c r="Y58" s="6">
        <f t="shared" si="17"/>
        <v>0.29976439566641405</v>
      </c>
      <c r="Z58" s="6">
        <f t="shared" si="18"/>
        <v>7894.5587535678678</v>
      </c>
      <c r="AB58" s="6">
        <f>P58-D58</f>
        <v>-20</v>
      </c>
      <c r="AC58" s="6">
        <f>Q58-E58</f>
        <v>-73</v>
      </c>
      <c r="AD58" s="6">
        <f>R58-F58</f>
        <v>-90</v>
      </c>
      <c r="AE58" s="6">
        <f>S58-G58</f>
        <v>-172</v>
      </c>
      <c r="AG58" s="10">
        <f t="shared" si="4"/>
        <v>-2.7855153203342618E-2</v>
      </c>
      <c r="AH58" s="10">
        <f t="shared" si="4"/>
        <v>-5.5513307984790872E-2</v>
      </c>
      <c r="AI58" s="10">
        <f t="shared" si="4"/>
        <v>-8.1227436823104696E-2</v>
      </c>
      <c r="AJ58" s="10">
        <f t="shared" si="4"/>
        <v>-5.3901598245064242E-2</v>
      </c>
    </row>
    <row r="59" spans="1:36">
      <c r="A59" s="2">
        <v>48</v>
      </c>
      <c r="B59">
        <v>85328</v>
      </c>
      <c r="D59" s="6">
        <v>738</v>
      </c>
      <c r="E59" s="6">
        <v>1388</v>
      </c>
      <c r="F59" s="6">
        <v>1198</v>
      </c>
      <c r="G59" s="6">
        <v>3363</v>
      </c>
      <c r="H59" s="6">
        <f t="shared" si="5"/>
        <v>899.16478000000006</v>
      </c>
      <c r="I59" s="6">
        <f t="shared" si="6"/>
        <v>1074.3503000000001</v>
      </c>
      <c r="J59" s="6">
        <f t="shared" si="7"/>
        <v>1241.2998400000001</v>
      </c>
      <c r="K59" s="6">
        <f t="shared" si="8"/>
        <v>0.27969410444318826</v>
      </c>
      <c r="L59" s="6">
        <f t="shared" si="9"/>
        <v>0.33418729436530048</v>
      </c>
      <c r="M59" s="6">
        <f t="shared" si="10"/>
        <v>0.35249578328482001</v>
      </c>
      <c r="N59" s="6">
        <f t="shared" si="11"/>
        <v>8383.172921907264</v>
      </c>
      <c r="P59" s="6">
        <v>718</v>
      </c>
      <c r="Q59" s="6">
        <v>1316</v>
      </c>
      <c r="R59" s="6">
        <v>1109</v>
      </c>
      <c r="S59" s="6">
        <v>3192</v>
      </c>
      <c r="T59" s="6">
        <f t="shared" si="12"/>
        <v>875.59638999999993</v>
      </c>
      <c r="U59" s="6">
        <f t="shared" si="13"/>
        <v>1032.34085</v>
      </c>
      <c r="V59" s="6">
        <f t="shared" si="14"/>
        <v>1149.3122000000001</v>
      </c>
      <c r="W59" s="6">
        <f t="shared" si="15"/>
        <v>0.28640004918931311</v>
      </c>
      <c r="X59" s="6">
        <f t="shared" si="16"/>
        <v>0.33766981407967811</v>
      </c>
      <c r="Y59" s="6">
        <f t="shared" si="17"/>
        <v>0.30025684226335464</v>
      </c>
      <c r="Z59" s="6">
        <f t="shared" si="18"/>
        <v>7899.0201293924019</v>
      </c>
      <c r="AB59" s="6">
        <f>P59-D59</f>
        <v>-20</v>
      </c>
      <c r="AC59" s="6">
        <f>Q59-E59</f>
        <v>-72</v>
      </c>
      <c r="AD59" s="6">
        <f>R59-F59</f>
        <v>-89</v>
      </c>
      <c r="AE59" s="6">
        <f>S59-G59</f>
        <v>-171</v>
      </c>
      <c r="AG59" s="10">
        <f t="shared" si="4"/>
        <v>-2.7855153203342618E-2</v>
      </c>
      <c r="AH59" s="10">
        <f t="shared" si="4"/>
        <v>-5.4711246200607903E-2</v>
      </c>
      <c r="AI59" s="10">
        <f t="shared" si="4"/>
        <v>-8.025247971145176E-2</v>
      </c>
      <c r="AJ59" s="10">
        <f t="shared" si="4"/>
        <v>-5.3571428571428568E-2</v>
      </c>
    </row>
    <row r="60" spans="1:36">
      <c r="A60" s="2">
        <v>49</v>
      </c>
      <c r="B60">
        <v>85570</v>
      </c>
      <c r="D60" s="6">
        <v>738</v>
      </c>
      <c r="E60" s="6">
        <v>1388</v>
      </c>
      <c r="F60" s="6">
        <v>1198</v>
      </c>
      <c r="G60" s="6">
        <v>3363</v>
      </c>
      <c r="H60" s="6">
        <f t="shared" si="5"/>
        <v>899.16478000000006</v>
      </c>
      <c r="I60" s="6">
        <f t="shared" si="6"/>
        <v>1074.3503000000001</v>
      </c>
      <c r="J60" s="6">
        <f t="shared" si="7"/>
        <v>1241.2998400000001</v>
      </c>
      <c r="K60" s="6">
        <f t="shared" si="8"/>
        <v>0.27969410444318826</v>
      </c>
      <c r="L60" s="6">
        <f t="shared" si="9"/>
        <v>0.33418729436530048</v>
      </c>
      <c r="M60" s="6">
        <f t="shared" si="10"/>
        <v>0.35249578328482001</v>
      </c>
      <c r="N60" s="6">
        <f t="shared" si="11"/>
        <v>8383.172921907264</v>
      </c>
      <c r="P60" s="6">
        <v>718</v>
      </c>
      <c r="Q60" s="6">
        <v>1315</v>
      </c>
      <c r="R60" s="6">
        <v>1108</v>
      </c>
      <c r="S60" s="6">
        <v>3192</v>
      </c>
      <c r="T60" s="6">
        <f t="shared" si="12"/>
        <v>875.00355999999988</v>
      </c>
      <c r="U60" s="6">
        <f t="shared" si="13"/>
        <v>1031.4943900000003</v>
      </c>
      <c r="V60" s="6">
        <f t="shared" si="14"/>
        <v>1147.9781500000001</v>
      </c>
      <c r="W60" s="6">
        <f t="shared" si="15"/>
        <v>0.28646600312243392</v>
      </c>
      <c r="X60" s="6">
        <f t="shared" si="16"/>
        <v>0.33769928335664506</v>
      </c>
      <c r="Y60" s="6">
        <f t="shared" si="17"/>
        <v>0.29976439566641405</v>
      </c>
      <c r="Z60" s="6">
        <f t="shared" si="18"/>
        <v>7894.5587535678678</v>
      </c>
      <c r="AB60" s="6">
        <f>P60-D60</f>
        <v>-20</v>
      </c>
      <c r="AC60" s="6">
        <f>Q60-E60</f>
        <v>-73</v>
      </c>
      <c r="AD60" s="6">
        <f>R60-F60</f>
        <v>-90</v>
      </c>
      <c r="AE60" s="6">
        <f>S60-G60</f>
        <v>-171</v>
      </c>
      <c r="AG60" s="10">
        <f t="shared" si="4"/>
        <v>-2.7855153203342618E-2</v>
      </c>
      <c r="AH60" s="10">
        <f t="shared" si="4"/>
        <v>-5.5513307984790872E-2</v>
      </c>
      <c r="AI60" s="10">
        <f t="shared" si="4"/>
        <v>-8.1227436823104696E-2</v>
      </c>
      <c r="AJ60" s="10">
        <f t="shared" si="4"/>
        <v>-5.3571428571428568E-2</v>
      </c>
    </row>
    <row r="62" spans="1:36">
      <c r="A62" t="s">
        <v>11</v>
      </c>
    </row>
    <row r="64" spans="1:36">
      <c r="A64" s="2">
        <v>0</v>
      </c>
      <c r="B64">
        <v>97785</v>
      </c>
      <c r="D64" s="6">
        <v>740</v>
      </c>
      <c r="E64" s="6">
        <v>1394</v>
      </c>
      <c r="F64" s="6">
        <v>1204</v>
      </c>
      <c r="G64" s="6">
        <v>3377</v>
      </c>
      <c r="H64" s="6">
        <f xml:space="preserve"> -0.14282*D64 + 1.54924*E64 - 0.95641*F64</f>
        <v>902.43611999999985</v>
      </c>
      <c r="I64" s="6">
        <f>-0.32466*D64 + 1.57837*E64 - 0.73191*F64</f>
        <v>1078.7797400000004</v>
      </c>
      <c r="J64" s="6">
        <f>-0.68202*D64 + 0.77073*E64 + 0.56332*F64</f>
        <v>1247.9401</v>
      </c>
      <c r="K64" s="6">
        <f>H64/(H64+I64+J64)</f>
        <v>0.27946501537200447</v>
      </c>
      <c r="L64" s="6">
        <f>I64/(H64+I64+J64)</f>
        <v>0.33407483359831291</v>
      </c>
      <c r="M64" s="6">
        <f>(K64 - 0.332) / (0.1858 - L64)</f>
        <v>0.35430816783323166</v>
      </c>
      <c r="N64" s="6">
        <f xml:space="preserve"> 449 * M64^3 + 3525 * M64^2 + 6823.3 * M64 + 5520.33</f>
        <v>8400.3597919624044</v>
      </c>
      <c r="P64" s="6">
        <v>726</v>
      </c>
      <c r="Q64" s="6">
        <v>1335</v>
      </c>
      <c r="R64" s="6">
        <v>1126</v>
      </c>
      <c r="S64" s="6">
        <v>3239</v>
      </c>
      <c r="T64" s="6">
        <f xml:space="preserve"> -0.14282*P64 + 1.54924*Q64 - 0.95641*R64</f>
        <v>887.63041999999996</v>
      </c>
      <c r="U64" s="6">
        <f>-0.32466*P64 + 1.57837*Q64 - 0.73191*R64</f>
        <v>1047.2901300000003</v>
      </c>
      <c r="V64" s="6">
        <f>-0.68202*P64 + 0.77073*Q64 + 0.56332*R64</f>
        <v>1168.07635</v>
      </c>
      <c r="W64" s="6">
        <f>T64/(T64+U64+V64)</f>
        <v>0.28605585136098588</v>
      </c>
      <c r="X64" s="6">
        <f>U64/(T64+U64+V64)</f>
        <v>0.33750924146911015</v>
      </c>
      <c r="Y64" s="6">
        <f>(W64 - 0.332) / (0.1858 - X64)</f>
        <v>0.30284344047932588</v>
      </c>
      <c r="Z64" s="6">
        <f xml:space="preserve"> 449 * Y64^3 + 3525 * Y64^2 + 6823.3 * Y64 + 5520.33</f>
        <v>7922.4850120256579</v>
      </c>
      <c r="AB64" s="6">
        <f>P64-D64</f>
        <v>-14</v>
      </c>
      <c r="AC64" s="6">
        <f>Q64-E64</f>
        <v>-59</v>
      </c>
      <c r="AD64" s="6">
        <f>R64-F64</f>
        <v>-78</v>
      </c>
      <c r="AE64" s="6">
        <f>S64-G64</f>
        <v>-138</v>
      </c>
      <c r="AG64" s="10">
        <f>(P64-D64)/P64</f>
        <v>-1.928374655647383E-2</v>
      </c>
      <c r="AH64" s="10">
        <f t="shared" ref="AH64:AJ113" si="19">(Q64-E64)/Q64</f>
        <v>-4.4194756554307116E-2</v>
      </c>
      <c r="AI64" s="10">
        <f t="shared" si="19"/>
        <v>-6.9271758436944941E-2</v>
      </c>
      <c r="AJ64" s="10">
        <f t="shared" si="19"/>
        <v>-4.2605742513121332E-2</v>
      </c>
    </row>
    <row r="65" spans="1:36">
      <c r="A65" s="2">
        <v>1</v>
      </c>
      <c r="B65">
        <v>98025</v>
      </c>
      <c r="D65" s="6">
        <v>740</v>
      </c>
      <c r="E65" s="6">
        <v>1395</v>
      </c>
      <c r="F65" s="6">
        <v>1204</v>
      </c>
      <c r="G65" s="6">
        <v>3377</v>
      </c>
      <c r="H65" s="6">
        <f xml:space="preserve"> -0.14282*D65 + 1.54924*E65 - 0.95641*F65</f>
        <v>903.98536000000013</v>
      </c>
      <c r="I65" s="6">
        <f>-0.32466*D65 + 1.57837*E65 - 0.73191*F65</f>
        <v>1080.3581100000001</v>
      </c>
      <c r="J65" s="6">
        <f>-0.68202*D65 + 0.77073*E65 + 0.56332*F65</f>
        <v>1248.7108300000002</v>
      </c>
      <c r="K65" s="6">
        <f>H65/(H65+I65+J65)</f>
        <v>0.27960723084669503</v>
      </c>
      <c r="L65" s="6">
        <f>I65/(H65+I65+J65)</f>
        <v>0.33416021190859674</v>
      </c>
      <c r="M65" s="6">
        <f>(K65 - 0.332) / (0.1858 - L65)</f>
        <v>0.35314568831691645</v>
      </c>
      <c r="N65" s="6">
        <f xml:space="preserve"> 449 * M65^3 + 3525 * M65^2 + 6823.3 * M65 + 5520.33</f>
        <v>8389.3329584475377</v>
      </c>
      <c r="P65" s="6">
        <v>726</v>
      </c>
      <c r="Q65" s="6">
        <v>1335</v>
      </c>
      <c r="R65" s="6">
        <v>1126</v>
      </c>
      <c r="S65" s="6">
        <v>3238</v>
      </c>
      <c r="T65" s="6">
        <f xml:space="preserve"> -0.14282*P65 + 1.54924*Q65 - 0.95641*R65</f>
        <v>887.63041999999996</v>
      </c>
      <c r="U65" s="6">
        <f>-0.32466*P65 + 1.57837*Q65 - 0.73191*R65</f>
        <v>1047.2901300000003</v>
      </c>
      <c r="V65" s="6">
        <f>-0.68202*P65 + 0.77073*Q65 + 0.56332*R65</f>
        <v>1168.07635</v>
      </c>
      <c r="W65" s="6">
        <f>T65/(T65+U65+V65)</f>
        <v>0.28605585136098588</v>
      </c>
      <c r="X65" s="6">
        <f>U65/(T65+U65+V65)</f>
        <v>0.33750924146911015</v>
      </c>
      <c r="Y65" s="6">
        <f>(W65 - 0.332) / (0.1858 - X65)</f>
        <v>0.30284344047932588</v>
      </c>
      <c r="Z65" s="6">
        <f xml:space="preserve"> 449 * Y65^3 + 3525 * Y65^2 + 6823.3 * Y65 + 5520.33</f>
        <v>7922.4850120256579</v>
      </c>
      <c r="AB65" s="6">
        <f>P65-D65</f>
        <v>-14</v>
      </c>
      <c r="AC65" s="6">
        <f>Q65-E65</f>
        <v>-60</v>
      </c>
      <c r="AD65" s="6">
        <f>R65-F65</f>
        <v>-78</v>
      </c>
      <c r="AE65" s="6">
        <f>S65-G65</f>
        <v>-139</v>
      </c>
      <c r="AG65" s="10">
        <f t="shared" ref="AG65:AG113" si="20">(P65-D65)/P65</f>
        <v>-1.928374655647383E-2</v>
      </c>
      <c r="AH65" s="10">
        <f t="shared" si="19"/>
        <v>-4.49438202247191E-2</v>
      </c>
      <c r="AI65" s="10">
        <f t="shared" si="19"/>
        <v>-6.9271758436944941E-2</v>
      </c>
      <c r="AJ65" s="10">
        <f t="shared" si="19"/>
        <v>-4.2927733168622605E-2</v>
      </c>
    </row>
    <row r="66" spans="1:36">
      <c r="A66" s="2">
        <v>2</v>
      </c>
      <c r="B66">
        <v>98266</v>
      </c>
      <c r="D66" s="6">
        <v>740</v>
      </c>
      <c r="E66" s="6">
        <v>1395</v>
      </c>
      <c r="F66" s="6">
        <v>1204</v>
      </c>
      <c r="G66" s="6">
        <v>3377</v>
      </c>
      <c r="H66" s="6">
        <f t="shared" ref="H66:H113" si="21" xml:space="preserve"> -0.14282*D66 + 1.54924*E66 - 0.95641*F66</f>
        <v>903.98536000000013</v>
      </c>
      <c r="I66" s="6">
        <f t="shared" ref="I66:I113" si="22">-0.32466*D66 + 1.57837*E66 - 0.73191*F66</f>
        <v>1080.3581100000001</v>
      </c>
      <c r="J66" s="6">
        <f t="shared" ref="J66:J113" si="23">-0.68202*D66 + 0.77073*E66 + 0.56332*F66</f>
        <v>1248.7108300000002</v>
      </c>
      <c r="K66" s="6">
        <f t="shared" ref="K66:K113" si="24">H66/(H66+I66+J66)</f>
        <v>0.27960723084669503</v>
      </c>
      <c r="L66" s="6">
        <f t="shared" ref="L66:L113" si="25">I66/(H66+I66+J66)</f>
        <v>0.33416021190859674</v>
      </c>
      <c r="M66" s="6">
        <f t="shared" ref="M66:M113" si="26">(K66 - 0.332) / (0.1858 - L66)</f>
        <v>0.35314568831691645</v>
      </c>
      <c r="N66" s="6">
        <f t="shared" ref="N66:N113" si="27" xml:space="preserve"> 449 * M66^3 + 3525 * M66^2 + 6823.3 * M66 + 5520.33</f>
        <v>8389.3329584475377</v>
      </c>
      <c r="P66" s="6">
        <v>726</v>
      </c>
      <c r="Q66" s="6">
        <v>1335</v>
      </c>
      <c r="R66" s="6">
        <v>1126</v>
      </c>
      <c r="S66" s="6">
        <v>3238</v>
      </c>
      <c r="T66" s="6">
        <f t="shared" ref="T66:T113" si="28" xml:space="preserve"> -0.14282*P66 + 1.54924*Q66 - 0.95641*R66</f>
        <v>887.63041999999996</v>
      </c>
      <c r="U66" s="6">
        <f t="shared" ref="U66:U113" si="29">-0.32466*P66 + 1.57837*Q66 - 0.73191*R66</f>
        <v>1047.2901300000003</v>
      </c>
      <c r="V66" s="6">
        <f t="shared" ref="V66:V113" si="30">-0.68202*P66 + 0.77073*Q66 + 0.56332*R66</f>
        <v>1168.07635</v>
      </c>
      <c r="W66" s="6">
        <f t="shared" ref="W66:W113" si="31">T66/(T66+U66+V66)</f>
        <v>0.28605585136098588</v>
      </c>
      <c r="X66" s="6">
        <f t="shared" ref="X66:X113" si="32">U66/(T66+U66+V66)</f>
        <v>0.33750924146911015</v>
      </c>
      <c r="Y66" s="6">
        <f t="shared" ref="Y66:Y113" si="33">(W66 - 0.332) / (0.1858 - X66)</f>
        <v>0.30284344047932588</v>
      </c>
      <c r="Z66" s="6">
        <f t="shared" ref="Z66:Z113" si="34" xml:space="preserve"> 449 * Y66^3 + 3525 * Y66^2 + 6823.3 * Y66 + 5520.33</f>
        <v>7922.4850120256579</v>
      </c>
      <c r="AB66" s="6">
        <f>P66-D66</f>
        <v>-14</v>
      </c>
      <c r="AC66" s="6">
        <f>Q66-E66</f>
        <v>-60</v>
      </c>
      <c r="AD66" s="6">
        <f>R66-F66</f>
        <v>-78</v>
      </c>
      <c r="AE66" s="6">
        <f>S66-G66</f>
        <v>-139</v>
      </c>
      <c r="AG66" s="10">
        <f t="shared" si="20"/>
        <v>-1.928374655647383E-2</v>
      </c>
      <c r="AH66" s="10">
        <f t="shared" si="19"/>
        <v>-4.49438202247191E-2</v>
      </c>
      <c r="AI66" s="10">
        <f t="shared" si="19"/>
        <v>-6.9271758436944941E-2</v>
      </c>
      <c r="AJ66" s="10">
        <f t="shared" si="19"/>
        <v>-4.2927733168622605E-2</v>
      </c>
    </row>
    <row r="67" spans="1:36">
      <c r="A67" s="2">
        <v>3</v>
      </c>
      <c r="B67">
        <v>98506</v>
      </c>
      <c r="D67" s="6">
        <v>740</v>
      </c>
      <c r="E67" s="6">
        <v>1395</v>
      </c>
      <c r="F67" s="6">
        <v>1204</v>
      </c>
      <c r="G67" s="6">
        <v>3377</v>
      </c>
      <c r="H67" s="6">
        <f t="shared" si="21"/>
        <v>903.98536000000013</v>
      </c>
      <c r="I67" s="6">
        <f t="shared" si="22"/>
        <v>1080.3581100000001</v>
      </c>
      <c r="J67" s="6">
        <f t="shared" si="23"/>
        <v>1248.7108300000002</v>
      </c>
      <c r="K67" s="6">
        <f t="shared" si="24"/>
        <v>0.27960723084669503</v>
      </c>
      <c r="L67" s="6">
        <f t="shared" si="25"/>
        <v>0.33416021190859674</v>
      </c>
      <c r="M67" s="6">
        <f t="shared" si="26"/>
        <v>0.35314568831691645</v>
      </c>
      <c r="N67" s="6">
        <f t="shared" si="27"/>
        <v>8389.3329584475377</v>
      </c>
      <c r="P67" s="6">
        <v>726</v>
      </c>
      <c r="Q67" s="6">
        <v>1335</v>
      </c>
      <c r="R67" s="6">
        <v>1126</v>
      </c>
      <c r="S67" s="6">
        <v>3238</v>
      </c>
      <c r="T67" s="6">
        <f t="shared" si="28"/>
        <v>887.63041999999996</v>
      </c>
      <c r="U67" s="6">
        <f t="shared" si="29"/>
        <v>1047.2901300000003</v>
      </c>
      <c r="V67" s="6">
        <f t="shared" si="30"/>
        <v>1168.07635</v>
      </c>
      <c r="W67" s="6">
        <f t="shared" si="31"/>
        <v>0.28605585136098588</v>
      </c>
      <c r="X67" s="6">
        <f t="shared" si="32"/>
        <v>0.33750924146911015</v>
      </c>
      <c r="Y67" s="6">
        <f t="shared" si="33"/>
        <v>0.30284344047932588</v>
      </c>
      <c r="Z67" s="6">
        <f t="shared" si="34"/>
        <v>7922.4850120256579</v>
      </c>
      <c r="AB67" s="6">
        <f>P67-D67</f>
        <v>-14</v>
      </c>
      <c r="AC67" s="6">
        <f>Q67-E67</f>
        <v>-60</v>
      </c>
      <c r="AD67" s="6">
        <f>R67-F67</f>
        <v>-78</v>
      </c>
      <c r="AE67" s="6">
        <f>S67-G67</f>
        <v>-139</v>
      </c>
      <c r="AG67" s="10">
        <f t="shared" si="20"/>
        <v>-1.928374655647383E-2</v>
      </c>
      <c r="AH67" s="10">
        <f t="shared" si="19"/>
        <v>-4.49438202247191E-2</v>
      </c>
      <c r="AI67" s="10">
        <f t="shared" si="19"/>
        <v>-6.9271758436944941E-2</v>
      </c>
      <c r="AJ67" s="10">
        <f t="shared" si="19"/>
        <v>-4.2927733168622605E-2</v>
      </c>
    </row>
    <row r="68" spans="1:36">
      <c r="A68" s="2">
        <v>4</v>
      </c>
      <c r="B68">
        <v>98746</v>
      </c>
      <c r="D68" s="6">
        <v>740</v>
      </c>
      <c r="E68" s="6">
        <v>1395</v>
      </c>
      <c r="F68" s="6">
        <v>1204</v>
      </c>
      <c r="G68" s="6">
        <v>3377</v>
      </c>
      <c r="H68" s="6">
        <f t="shared" si="21"/>
        <v>903.98536000000013</v>
      </c>
      <c r="I68" s="6">
        <f t="shared" si="22"/>
        <v>1080.3581100000001</v>
      </c>
      <c r="J68" s="6">
        <f t="shared" si="23"/>
        <v>1248.7108300000002</v>
      </c>
      <c r="K68" s="6">
        <f t="shared" si="24"/>
        <v>0.27960723084669503</v>
      </c>
      <c r="L68" s="6">
        <f t="shared" si="25"/>
        <v>0.33416021190859674</v>
      </c>
      <c r="M68" s="6">
        <f t="shared" si="26"/>
        <v>0.35314568831691645</v>
      </c>
      <c r="N68" s="6">
        <f t="shared" si="27"/>
        <v>8389.3329584475377</v>
      </c>
      <c r="P68" s="6">
        <v>727</v>
      </c>
      <c r="Q68" s="6">
        <v>1335</v>
      </c>
      <c r="R68" s="6">
        <v>1126</v>
      </c>
      <c r="S68" s="6">
        <v>3239</v>
      </c>
      <c r="T68" s="6">
        <f t="shared" si="28"/>
        <v>887.48759999999993</v>
      </c>
      <c r="U68" s="6">
        <f t="shared" si="29"/>
        <v>1046.9654700000001</v>
      </c>
      <c r="V68" s="6">
        <f t="shared" si="30"/>
        <v>1167.3943300000001</v>
      </c>
      <c r="W68" s="6">
        <f t="shared" si="31"/>
        <v>0.28611581601338604</v>
      </c>
      <c r="X68" s="6">
        <f t="shared" si="32"/>
        <v>0.33752965087837655</v>
      </c>
      <c r="Y68" s="6">
        <f t="shared" si="33"/>
        <v>0.30240749728867311</v>
      </c>
      <c r="Z68" s="6">
        <f t="shared" si="34"/>
        <v>7918.5265734102977</v>
      </c>
      <c r="AB68" s="6">
        <f>P68-D68</f>
        <v>-13</v>
      </c>
      <c r="AC68" s="6">
        <f>Q68-E68</f>
        <v>-60</v>
      </c>
      <c r="AD68" s="6">
        <f>R68-F68</f>
        <v>-78</v>
      </c>
      <c r="AE68" s="6">
        <f>S68-G68</f>
        <v>-138</v>
      </c>
      <c r="AG68" s="10">
        <f t="shared" si="20"/>
        <v>-1.7881705639614855E-2</v>
      </c>
      <c r="AH68" s="10">
        <f t="shared" si="19"/>
        <v>-4.49438202247191E-2</v>
      </c>
      <c r="AI68" s="10">
        <f t="shared" si="19"/>
        <v>-6.9271758436944941E-2</v>
      </c>
      <c r="AJ68" s="10">
        <f t="shared" si="19"/>
        <v>-4.2605742513121332E-2</v>
      </c>
    </row>
    <row r="69" spans="1:36">
      <c r="A69" s="2">
        <v>5</v>
      </c>
      <c r="B69">
        <v>98987</v>
      </c>
      <c r="D69" s="6">
        <v>740</v>
      </c>
      <c r="E69" s="6">
        <v>1395</v>
      </c>
      <c r="F69" s="6">
        <v>1204</v>
      </c>
      <c r="G69" s="6">
        <v>3377</v>
      </c>
      <c r="H69" s="6">
        <f t="shared" si="21"/>
        <v>903.98536000000013</v>
      </c>
      <c r="I69" s="6">
        <f t="shared" si="22"/>
        <v>1080.3581100000001</v>
      </c>
      <c r="J69" s="6">
        <f t="shared" si="23"/>
        <v>1248.7108300000002</v>
      </c>
      <c r="K69" s="6">
        <f t="shared" si="24"/>
        <v>0.27960723084669503</v>
      </c>
      <c r="L69" s="6">
        <f t="shared" si="25"/>
        <v>0.33416021190859674</v>
      </c>
      <c r="M69" s="6">
        <f t="shared" si="26"/>
        <v>0.35314568831691645</v>
      </c>
      <c r="N69" s="6">
        <f t="shared" si="27"/>
        <v>8389.3329584475377</v>
      </c>
      <c r="P69" s="6">
        <v>726</v>
      </c>
      <c r="Q69" s="6">
        <v>1335</v>
      </c>
      <c r="R69" s="6">
        <v>1126</v>
      </c>
      <c r="S69" s="6">
        <v>3239</v>
      </c>
      <c r="T69" s="6">
        <f t="shared" si="28"/>
        <v>887.63041999999996</v>
      </c>
      <c r="U69" s="6">
        <f t="shared" si="29"/>
        <v>1047.2901300000003</v>
      </c>
      <c r="V69" s="6">
        <f t="shared" si="30"/>
        <v>1168.07635</v>
      </c>
      <c r="W69" s="6">
        <f t="shared" si="31"/>
        <v>0.28605585136098588</v>
      </c>
      <c r="X69" s="6">
        <f t="shared" si="32"/>
        <v>0.33750924146911015</v>
      </c>
      <c r="Y69" s="6">
        <f t="shared" si="33"/>
        <v>0.30284344047932588</v>
      </c>
      <c r="Z69" s="6">
        <f t="shared" si="34"/>
        <v>7922.4850120256579</v>
      </c>
      <c r="AB69" s="6">
        <f>P69-D69</f>
        <v>-14</v>
      </c>
      <c r="AC69" s="6">
        <f>Q69-E69</f>
        <v>-60</v>
      </c>
      <c r="AD69" s="6">
        <f>R69-F69</f>
        <v>-78</v>
      </c>
      <c r="AE69" s="6">
        <f>S69-G69</f>
        <v>-138</v>
      </c>
      <c r="AG69" s="10">
        <f t="shared" si="20"/>
        <v>-1.928374655647383E-2</v>
      </c>
      <c r="AH69" s="10">
        <f t="shared" si="19"/>
        <v>-4.49438202247191E-2</v>
      </c>
      <c r="AI69" s="10">
        <f t="shared" si="19"/>
        <v>-6.9271758436944941E-2</v>
      </c>
      <c r="AJ69" s="10">
        <f t="shared" si="19"/>
        <v>-4.2605742513121332E-2</v>
      </c>
    </row>
    <row r="70" spans="1:36">
      <c r="A70" s="2">
        <v>6</v>
      </c>
      <c r="B70">
        <v>99227</v>
      </c>
      <c r="D70" s="6">
        <v>740</v>
      </c>
      <c r="E70" s="6">
        <v>1395</v>
      </c>
      <c r="F70" s="6">
        <v>1204</v>
      </c>
      <c r="G70" s="6">
        <v>3377</v>
      </c>
      <c r="H70" s="6">
        <f t="shared" si="21"/>
        <v>903.98536000000013</v>
      </c>
      <c r="I70" s="6">
        <f t="shared" si="22"/>
        <v>1080.3581100000001</v>
      </c>
      <c r="J70" s="6">
        <f t="shared" si="23"/>
        <v>1248.7108300000002</v>
      </c>
      <c r="K70" s="6">
        <f t="shared" si="24"/>
        <v>0.27960723084669503</v>
      </c>
      <c r="L70" s="6">
        <f t="shared" si="25"/>
        <v>0.33416021190859674</v>
      </c>
      <c r="M70" s="6">
        <f t="shared" si="26"/>
        <v>0.35314568831691645</v>
      </c>
      <c r="N70" s="6">
        <f t="shared" si="27"/>
        <v>8389.3329584475377</v>
      </c>
      <c r="P70" s="6">
        <v>727</v>
      </c>
      <c r="Q70" s="6">
        <v>1335</v>
      </c>
      <c r="R70" s="6">
        <v>1126</v>
      </c>
      <c r="S70" s="6">
        <v>3239</v>
      </c>
      <c r="T70" s="6">
        <f t="shared" si="28"/>
        <v>887.48759999999993</v>
      </c>
      <c r="U70" s="6">
        <f t="shared" si="29"/>
        <v>1046.9654700000001</v>
      </c>
      <c r="V70" s="6">
        <f t="shared" si="30"/>
        <v>1167.3943300000001</v>
      </c>
      <c r="W70" s="6">
        <f t="shared" si="31"/>
        <v>0.28611581601338604</v>
      </c>
      <c r="X70" s="6">
        <f t="shared" si="32"/>
        <v>0.33752965087837655</v>
      </c>
      <c r="Y70" s="6">
        <f t="shared" si="33"/>
        <v>0.30240749728867311</v>
      </c>
      <c r="Z70" s="6">
        <f t="shared" si="34"/>
        <v>7918.5265734102977</v>
      </c>
      <c r="AB70" s="6">
        <f>P70-D70</f>
        <v>-13</v>
      </c>
      <c r="AC70" s="6">
        <f>Q70-E70</f>
        <v>-60</v>
      </c>
      <c r="AD70" s="6">
        <f>R70-F70</f>
        <v>-78</v>
      </c>
      <c r="AE70" s="6">
        <f>S70-G70</f>
        <v>-138</v>
      </c>
      <c r="AG70" s="10">
        <f t="shared" si="20"/>
        <v>-1.7881705639614855E-2</v>
      </c>
      <c r="AH70" s="10">
        <f t="shared" si="19"/>
        <v>-4.49438202247191E-2</v>
      </c>
      <c r="AI70" s="10">
        <f t="shared" si="19"/>
        <v>-6.9271758436944941E-2</v>
      </c>
      <c r="AJ70" s="10">
        <f t="shared" si="19"/>
        <v>-4.2605742513121332E-2</v>
      </c>
    </row>
    <row r="71" spans="1:36">
      <c r="A71" s="2">
        <v>7</v>
      </c>
      <c r="B71">
        <v>99467</v>
      </c>
      <c r="D71" s="6">
        <v>740</v>
      </c>
      <c r="E71" s="6">
        <v>1395</v>
      </c>
      <c r="F71" s="6">
        <v>1204</v>
      </c>
      <c r="G71" s="6">
        <v>3377</v>
      </c>
      <c r="H71" s="6">
        <f t="shared" si="21"/>
        <v>903.98536000000013</v>
      </c>
      <c r="I71" s="6">
        <f t="shared" si="22"/>
        <v>1080.3581100000001</v>
      </c>
      <c r="J71" s="6">
        <f t="shared" si="23"/>
        <v>1248.7108300000002</v>
      </c>
      <c r="K71" s="6">
        <f t="shared" si="24"/>
        <v>0.27960723084669503</v>
      </c>
      <c r="L71" s="6">
        <f t="shared" si="25"/>
        <v>0.33416021190859674</v>
      </c>
      <c r="M71" s="6">
        <f t="shared" si="26"/>
        <v>0.35314568831691645</v>
      </c>
      <c r="N71" s="6">
        <f t="shared" si="27"/>
        <v>8389.3329584475377</v>
      </c>
      <c r="P71" s="6">
        <v>726</v>
      </c>
      <c r="Q71" s="6">
        <v>1335</v>
      </c>
      <c r="R71" s="6">
        <v>1126</v>
      </c>
      <c r="S71" s="6">
        <v>3239</v>
      </c>
      <c r="T71" s="6">
        <f t="shared" si="28"/>
        <v>887.63041999999996</v>
      </c>
      <c r="U71" s="6">
        <f t="shared" si="29"/>
        <v>1047.2901300000003</v>
      </c>
      <c r="V71" s="6">
        <f t="shared" si="30"/>
        <v>1168.07635</v>
      </c>
      <c r="W71" s="6">
        <f t="shared" si="31"/>
        <v>0.28605585136098588</v>
      </c>
      <c r="X71" s="6">
        <f t="shared" si="32"/>
        <v>0.33750924146911015</v>
      </c>
      <c r="Y71" s="6">
        <f t="shared" si="33"/>
        <v>0.30284344047932588</v>
      </c>
      <c r="Z71" s="6">
        <f t="shared" si="34"/>
        <v>7922.4850120256579</v>
      </c>
      <c r="AB71" s="6">
        <f>P71-D71</f>
        <v>-14</v>
      </c>
      <c r="AC71" s="6">
        <f>Q71-E71</f>
        <v>-60</v>
      </c>
      <c r="AD71" s="6">
        <f>R71-F71</f>
        <v>-78</v>
      </c>
      <c r="AE71" s="6">
        <f>S71-G71</f>
        <v>-138</v>
      </c>
      <c r="AG71" s="10">
        <f t="shared" si="20"/>
        <v>-1.928374655647383E-2</v>
      </c>
      <c r="AH71" s="10">
        <f t="shared" si="19"/>
        <v>-4.49438202247191E-2</v>
      </c>
      <c r="AI71" s="10">
        <f t="shared" si="19"/>
        <v>-6.9271758436944941E-2</v>
      </c>
      <c r="AJ71" s="10">
        <f t="shared" si="19"/>
        <v>-4.2605742513121332E-2</v>
      </c>
    </row>
    <row r="72" spans="1:36">
      <c r="A72" s="2">
        <v>8</v>
      </c>
      <c r="B72">
        <v>99707</v>
      </c>
      <c r="D72" s="6">
        <v>740</v>
      </c>
      <c r="E72" s="6">
        <v>1395</v>
      </c>
      <c r="F72" s="6">
        <v>1204</v>
      </c>
      <c r="G72" s="6">
        <v>3377</v>
      </c>
      <c r="H72" s="6">
        <f t="shared" si="21"/>
        <v>903.98536000000013</v>
      </c>
      <c r="I72" s="6">
        <f t="shared" si="22"/>
        <v>1080.3581100000001</v>
      </c>
      <c r="J72" s="6">
        <f t="shared" si="23"/>
        <v>1248.7108300000002</v>
      </c>
      <c r="K72" s="6">
        <f t="shared" si="24"/>
        <v>0.27960723084669503</v>
      </c>
      <c r="L72" s="6">
        <f t="shared" si="25"/>
        <v>0.33416021190859674</v>
      </c>
      <c r="M72" s="6">
        <f t="shared" si="26"/>
        <v>0.35314568831691645</v>
      </c>
      <c r="N72" s="6">
        <f t="shared" si="27"/>
        <v>8389.3329584475377</v>
      </c>
      <c r="P72" s="6">
        <v>727</v>
      </c>
      <c r="Q72" s="6">
        <v>1335</v>
      </c>
      <c r="R72" s="6">
        <v>1126</v>
      </c>
      <c r="S72" s="6">
        <v>3239</v>
      </c>
      <c r="T72" s="6">
        <f t="shared" si="28"/>
        <v>887.48759999999993</v>
      </c>
      <c r="U72" s="6">
        <f t="shared" si="29"/>
        <v>1046.9654700000001</v>
      </c>
      <c r="V72" s="6">
        <f t="shared" si="30"/>
        <v>1167.3943300000001</v>
      </c>
      <c r="W72" s="6">
        <f t="shared" si="31"/>
        <v>0.28611581601338604</v>
      </c>
      <c r="X72" s="6">
        <f t="shared" si="32"/>
        <v>0.33752965087837655</v>
      </c>
      <c r="Y72" s="6">
        <f t="shared" si="33"/>
        <v>0.30240749728867311</v>
      </c>
      <c r="Z72" s="6">
        <f t="shared" si="34"/>
        <v>7918.5265734102977</v>
      </c>
      <c r="AB72" s="6">
        <f>P72-D72</f>
        <v>-13</v>
      </c>
      <c r="AC72" s="6">
        <f>Q72-E72</f>
        <v>-60</v>
      </c>
      <c r="AD72" s="6">
        <f>R72-F72</f>
        <v>-78</v>
      </c>
      <c r="AE72" s="6">
        <f>S72-G72</f>
        <v>-138</v>
      </c>
      <c r="AG72" s="10">
        <f t="shared" si="20"/>
        <v>-1.7881705639614855E-2</v>
      </c>
      <c r="AH72" s="10">
        <f t="shared" si="19"/>
        <v>-4.49438202247191E-2</v>
      </c>
      <c r="AI72" s="10">
        <f t="shared" si="19"/>
        <v>-6.9271758436944941E-2</v>
      </c>
      <c r="AJ72" s="10">
        <f t="shared" si="19"/>
        <v>-4.2605742513121332E-2</v>
      </c>
    </row>
    <row r="73" spans="1:36">
      <c r="A73" s="2">
        <v>9</v>
      </c>
      <c r="B73">
        <v>99948</v>
      </c>
      <c r="D73" s="6">
        <v>740</v>
      </c>
      <c r="E73" s="6">
        <v>1395</v>
      </c>
      <c r="F73" s="6">
        <v>1204</v>
      </c>
      <c r="G73" s="6">
        <v>3377</v>
      </c>
      <c r="H73" s="6">
        <f t="shared" si="21"/>
        <v>903.98536000000013</v>
      </c>
      <c r="I73" s="6">
        <f t="shared" si="22"/>
        <v>1080.3581100000001</v>
      </c>
      <c r="J73" s="6">
        <f t="shared" si="23"/>
        <v>1248.7108300000002</v>
      </c>
      <c r="K73" s="6">
        <f t="shared" si="24"/>
        <v>0.27960723084669503</v>
      </c>
      <c r="L73" s="6">
        <f t="shared" si="25"/>
        <v>0.33416021190859674</v>
      </c>
      <c r="M73" s="6">
        <f t="shared" si="26"/>
        <v>0.35314568831691645</v>
      </c>
      <c r="N73" s="6">
        <f t="shared" si="27"/>
        <v>8389.3329584475377</v>
      </c>
      <c r="P73" s="6">
        <v>727</v>
      </c>
      <c r="Q73" s="6">
        <v>1335</v>
      </c>
      <c r="R73" s="6">
        <v>1126</v>
      </c>
      <c r="S73" s="6">
        <v>3239</v>
      </c>
      <c r="T73" s="6">
        <f t="shared" si="28"/>
        <v>887.48759999999993</v>
      </c>
      <c r="U73" s="6">
        <f t="shared" si="29"/>
        <v>1046.9654700000001</v>
      </c>
      <c r="V73" s="6">
        <f t="shared" si="30"/>
        <v>1167.3943300000001</v>
      </c>
      <c r="W73" s="6">
        <f t="shared" si="31"/>
        <v>0.28611581601338604</v>
      </c>
      <c r="X73" s="6">
        <f t="shared" si="32"/>
        <v>0.33752965087837655</v>
      </c>
      <c r="Y73" s="6">
        <f t="shared" si="33"/>
        <v>0.30240749728867311</v>
      </c>
      <c r="Z73" s="6">
        <f t="shared" si="34"/>
        <v>7918.5265734102977</v>
      </c>
      <c r="AB73" s="6">
        <f>P73-D73</f>
        <v>-13</v>
      </c>
      <c r="AC73" s="6">
        <f>Q73-E73</f>
        <v>-60</v>
      </c>
      <c r="AD73" s="6">
        <f>R73-F73</f>
        <v>-78</v>
      </c>
      <c r="AE73" s="6">
        <f>S73-G73</f>
        <v>-138</v>
      </c>
      <c r="AG73" s="10">
        <f t="shared" si="20"/>
        <v>-1.7881705639614855E-2</v>
      </c>
      <c r="AH73" s="10">
        <f t="shared" si="19"/>
        <v>-4.49438202247191E-2</v>
      </c>
      <c r="AI73" s="10">
        <f t="shared" si="19"/>
        <v>-6.9271758436944941E-2</v>
      </c>
      <c r="AJ73" s="10">
        <f t="shared" si="19"/>
        <v>-4.2605742513121332E-2</v>
      </c>
    </row>
    <row r="74" spans="1:36">
      <c r="A74" s="2">
        <v>10</v>
      </c>
      <c r="B74">
        <v>100189</v>
      </c>
      <c r="D74" s="6">
        <v>740</v>
      </c>
      <c r="E74" s="6">
        <v>1395</v>
      </c>
      <c r="F74" s="6">
        <v>1204</v>
      </c>
      <c r="G74" s="6">
        <v>3377</v>
      </c>
      <c r="H74" s="6">
        <f t="shared" si="21"/>
        <v>903.98536000000013</v>
      </c>
      <c r="I74" s="6">
        <f t="shared" si="22"/>
        <v>1080.3581100000001</v>
      </c>
      <c r="J74" s="6">
        <f t="shared" si="23"/>
        <v>1248.7108300000002</v>
      </c>
      <c r="K74" s="6">
        <f t="shared" si="24"/>
        <v>0.27960723084669503</v>
      </c>
      <c r="L74" s="6">
        <f t="shared" si="25"/>
        <v>0.33416021190859674</v>
      </c>
      <c r="M74" s="6">
        <f t="shared" si="26"/>
        <v>0.35314568831691645</v>
      </c>
      <c r="N74" s="6">
        <f t="shared" si="27"/>
        <v>8389.3329584475377</v>
      </c>
      <c r="P74" s="6">
        <v>727</v>
      </c>
      <c r="Q74" s="6">
        <v>1335</v>
      </c>
      <c r="R74" s="6">
        <v>1126</v>
      </c>
      <c r="S74" s="6">
        <v>3239</v>
      </c>
      <c r="T74" s="6">
        <f t="shared" si="28"/>
        <v>887.48759999999993</v>
      </c>
      <c r="U74" s="6">
        <f t="shared" si="29"/>
        <v>1046.9654700000001</v>
      </c>
      <c r="V74" s="6">
        <f t="shared" si="30"/>
        <v>1167.3943300000001</v>
      </c>
      <c r="W74" s="6">
        <f t="shared" si="31"/>
        <v>0.28611581601338604</v>
      </c>
      <c r="X74" s="6">
        <f t="shared" si="32"/>
        <v>0.33752965087837655</v>
      </c>
      <c r="Y74" s="6">
        <f t="shared" si="33"/>
        <v>0.30240749728867311</v>
      </c>
      <c r="Z74" s="6">
        <f t="shared" si="34"/>
        <v>7918.5265734102977</v>
      </c>
      <c r="AB74" s="6">
        <f>P74-D74</f>
        <v>-13</v>
      </c>
      <c r="AC74" s="6">
        <f>Q74-E74</f>
        <v>-60</v>
      </c>
      <c r="AD74" s="6">
        <f>R74-F74</f>
        <v>-78</v>
      </c>
      <c r="AE74" s="6">
        <f>S74-G74</f>
        <v>-138</v>
      </c>
      <c r="AG74" s="10">
        <f t="shared" si="20"/>
        <v>-1.7881705639614855E-2</v>
      </c>
      <c r="AH74" s="10">
        <f t="shared" si="19"/>
        <v>-4.49438202247191E-2</v>
      </c>
      <c r="AI74" s="10">
        <f t="shared" si="19"/>
        <v>-6.9271758436944941E-2</v>
      </c>
      <c r="AJ74" s="10">
        <f t="shared" si="19"/>
        <v>-4.2605742513121332E-2</v>
      </c>
    </row>
    <row r="75" spans="1:36">
      <c r="A75" s="2">
        <v>11</v>
      </c>
      <c r="B75">
        <v>100430</v>
      </c>
      <c r="D75" s="6">
        <v>740</v>
      </c>
      <c r="E75" s="6">
        <v>1395</v>
      </c>
      <c r="F75" s="6">
        <v>1204</v>
      </c>
      <c r="G75" s="6">
        <v>3377</v>
      </c>
      <c r="H75" s="6">
        <f t="shared" si="21"/>
        <v>903.98536000000013</v>
      </c>
      <c r="I75" s="6">
        <f t="shared" si="22"/>
        <v>1080.3581100000001</v>
      </c>
      <c r="J75" s="6">
        <f t="shared" si="23"/>
        <v>1248.7108300000002</v>
      </c>
      <c r="K75" s="6">
        <f t="shared" si="24"/>
        <v>0.27960723084669503</v>
      </c>
      <c r="L75" s="6">
        <f t="shared" si="25"/>
        <v>0.33416021190859674</v>
      </c>
      <c r="M75" s="6">
        <f t="shared" si="26"/>
        <v>0.35314568831691645</v>
      </c>
      <c r="N75" s="6">
        <f t="shared" si="27"/>
        <v>8389.3329584475377</v>
      </c>
      <c r="P75" s="6">
        <v>726</v>
      </c>
      <c r="Q75" s="6">
        <v>1335</v>
      </c>
      <c r="R75" s="6">
        <v>1126</v>
      </c>
      <c r="S75" s="6">
        <v>3239</v>
      </c>
      <c r="T75" s="6">
        <f t="shared" si="28"/>
        <v>887.63041999999996</v>
      </c>
      <c r="U75" s="6">
        <f t="shared" si="29"/>
        <v>1047.2901300000003</v>
      </c>
      <c r="V75" s="6">
        <f t="shared" si="30"/>
        <v>1168.07635</v>
      </c>
      <c r="W75" s="6">
        <f t="shared" si="31"/>
        <v>0.28605585136098588</v>
      </c>
      <c r="X75" s="6">
        <f t="shared" si="32"/>
        <v>0.33750924146911015</v>
      </c>
      <c r="Y75" s="6">
        <f t="shared" si="33"/>
        <v>0.30284344047932588</v>
      </c>
      <c r="Z75" s="6">
        <f t="shared" si="34"/>
        <v>7922.4850120256579</v>
      </c>
      <c r="AB75" s="6">
        <f>P75-D75</f>
        <v>-14</v>
      </c>
      <c r="AC75" s="6">
        <f>Q75-E75</f>
        <v>-60</v>
      </c>
      <c r="AD75" s="6">
        <f>R75-F75</f>
        <v>-78</v>
      </c>
      <c r="AE75" s="6">
        <f>S75-G75</f>
        <v>-138</v>
      </c>
      <c r="AG75" s="10">
        <f t="shared" si="20"/>
        <v>-1.928374655647383E-2</v>
      </c>
      <c r="AH75" s="10">
        <f t="shared" si="19"/>
        <v>-4.49438202247191E-2</v>
      </c>
      <c r="AI75" s="10">
        <f t="shared" si="19"/>
        <v>-6.9271758436944941E-2</v>
      </c>
      <c r="AJ75" s="10">
        <f t="shared" si="19"/>
        <v>-4.2605742513121332E-2</v>
      </c>
    </row>
    <row r="76" spans="1:36">
      <c r="A76" s="2">
        <v>12</v>
      </c>
      <c r="B76">
        <v>100673</v>
      </c>
      <c r="D76" s="6">
        <v>740</v>
      </c>
      <c r="E76" s="6">
        <v>1395</v>
      </c>
      <c r="F76" s="6">
        <v>1204</v>
      </c>
      <c r="G76" s="6">
        <v>3377</v>
      </c>
      <c r="H76" s="6">
        <f t="shared" si="21"/>
        <v>903.98536000000013</v>
      </c>
      <c r="I76" s="6">
        <f t="shared" si="22"/>
        <v>1080.3581100000001</v>
      </c>
      <c r="J76" s="6">
        <f t="shared" si="23"/>
        <v>1248.7108300000002</v>
      </c>
      <c r="K76" s="6">
        <f t="shared" si="24"/>
        <v>0.27960723084669503</v>
      </c>
      <c r="L76" s="6">
        <f t="shared" si="25"/>
        <v>0.33416021190859674</v>
      </c>
      <c r="M76" s="6">
        <f t="shared" si="26"/>
        <v>0.35314568831691645</v>
      </c>
      <c r="N76" s="6">
        <f t="shared" si="27"/>
        <v>8389.3329584475377</v>
      </c>
      <c r="P76" s="6">
        <v>727</v>
      </c>
      <c r="Q76" s="6">
        <v>1335</v>
      </c>
      <c r="R76" s="6">
        <v>1126</v>
      </c>
      <c r="S76" s="6">
        <v>3239</v>
      </c>
      <c r="T76" s="6">
        <f t="shared" si="28"/>
        <v>887.48759999999993</v>
      </c>
      <c r="U76" s="6">
        <f t="shared" si="29"/>
        <v>1046.9654700000001</v>
      </c>
      <c r="V76" s="6">
        <f t="shared" si="30"/>
        <v>1167.3943300000001</v>
      </c>
      <c r="W76" s="6">
        <f t="shared" si="31"/>
        <v>0.28611581601338604</v>
      </c>
      <c r="X76" s="6">
        <f t="shared" si="32"/>
        <v>0.33752965087837655</v>
      </c>
      <c r="Y76" s="6">
        <f t="shared" si="33"/>
        <v>0.30240749728867311</v>
      </c>
      <c r="Z76" s="6">
        <f t="shared" si="34"/>
        <v>7918.5265734102977</v>
      </c>
      <c r="AB76" s="6">
        <f>P76-D76</f>
        <v>-13</v>
      </c>
      <c r="AC76" s="6">
        <f>Q76-E76</f>
        <v>-60</v>
      </c>
      <c r="AD76" s="6">
        <f>R76-F76</f>
        <v>-78</v>
      </c>
      <c r="AE76" s="6">
        <f>S76-G76</f>
        <v>-138</v>
      </c>
      <c r="AG76" s="10">
        <f t="shared" si="20"/>
        <v>-1.7881705639614855E-2</v>
      </c>
      <c r="AH76" s="10">
        <f t="shared" si="19"/>
        <v>-4.49438202247191E-2</v>
      </c>
      <c r="AI76" s="10">
        <f t="shared" si="19"/>
        <v>-6.9271758436944941E-2</v>
      </c>
      <c r="AJ76" s="10">
        <f t="shared" si="19"/>
        <v>-4.2605742513121332E-2</v>
      </c>
    </row>
    <row r="77" spans="1:36">
      <c r="A77" s="2">
        <v>13</v>
      </c>
      <c r="B77">
        <v>100916</v>
      </c>
      <c r="D77" s="6">
        <v>740</v>
      </c>
      <c r="E77" s="6">
        <v>1395</v>
      </c>
      <c r="F77" s="6">
        <v>1204</v>
      </c>
      <c r="G77" s="6">
        <v>3377</v>
      </c>
      <c r="H77" s="6">
        <f t="shared" si="21"/>
        <v>903.98536000000013</v>
      </c>
      <c r="I77" s="6">
        <f t="shared" si="22"/>
        <v>1080.3581100000001</v>
      </c>
      <c r="J77" s="6">
        <f t="shared" si="23"/>
        <v>1248.7108300000002</v>
      </c>
      <c r="K77" s="6">
        <f t="shared" si="24"/>
        <v>0.27960723084669503</v>
      </c>
      <c r="L77" s="6">
        <f t="shared" si="25"/>
        <v>0.33416021190859674</v>
      </c>
      <c r="M77" s="6">
        <f t="shared" si="26"/>
        <v>0.35314568831691645</v>
      </c>
      <c r="N77" s="6">
        <f t="shared" si="27"/>
        <v>8389.3329584475377</v>
      </c>
      <c r="P77" s="6">
        <v>726</v>
      </c>
      <c r="Q77" s="6">
        <v>1335</v>
      </c>
      <c r="R77" s="6">
        <v>1126</v>
      </c>
      <c r="S77" s="6">
        <v>3239</v>
      </c>
      <c r="T77" s="6">
        <f t="shared" si="28"/>
        <v>887.63041999999996</v>
      </c>
      <c r="U77" s="6">
        <f t="shared" si="29"/>
        <v>1047.2901300000003</v>
      </c>
      <c r="V77" s="6">
        <f t="shared" si="30"/>
        <v>1168.07635</v>
      </c>
      <c r="W77" s="6">
        <f t="shared" si="31"/>
        <v>0.28605585136098588</v>
      </c>
      <c r="X77" s="6">
        <f t="shared" si="32"/>
        <v>0.33750924146911015</v>
      </c>
      <c r="Y77" s="6">
        <f t="shared" si="33"/>
        <v>0.30284344047932588</v>
      </c>
      <c r="Z77" s="6">
        <f t="shared" si="34"/>
        <v>7922.4850120256579</v>
      </c>
      <c r="AB77" s="6">
        <f>P77-D77</f>
        <v>-14</v>
      </c>
      <c r="AC77" s="6">
        <f>Q77-E77</f>
        <v>-60</v>
      </c>
      <c r="AD77" s="6">
        <f>R77-F77</f>
        <v>-78</v>
      </c>
      <c r="AE77" s="6">
        <f>S77-G77</f>
        <v>-138</v>
      </c>
      <c r="AG77" s="10">
        <f t="shared" si="20"/>
        <v>-1.928374655647383E-2</v>
      </c>
      <c r="AH77" s="10">
        <f t="shared" si="19"/>
        <v>-4.49438202247191E-2</v>
      </c>
      <c r="AI77" s="10">
        <f t="shared" si="19"/>
        <v>-6.9271758436944941E-2</v>
      </c>
      <c r="AJ77" s="10">
        <f t="shared" si="19"/>
        <v>-4.2605742513121332E-2</v>
      </c>
    </row>
    <row r="78" spans="1:36">
      <c r="A78" s="2">
        <v>14</v>
      </c>
      <c r="B78">
        <v>101158</v>
      </c>
      <c r="D78" s="6">
        <v>740</v>
      </c>
      <c r="E78" s="6">
        <v>1395</v>
      </c>
      <c r="F78" s="6">
        <v>1204</v>
      </c>
      <c r="G78" s="6">
        <v>3378</v>
      </c>
      <c r="H78" s="6">
        <f t="shared" si="21"/>
        <v>903.98536000000013</v>
      </c>
      <c r="I78" s="6">
        <f t="shared" si="22"/>
        <v>1080.3581100000001</v>
      </c>
      <c r="J78" s="6">
        <f t="shared" si="23"/>
        <v>1248.7108300000002</v>
      </c>
      <c r="K78" s="6">
        <f t="shared" si="24"/>
        <v>0.27960723084669503</v>
      </c>
      <c r="L78" s="6">
        <f t="shared" si="25"/>
        <v>0.33416021190859674</v>
      </c>
      <c r="M78" s="6">
        <f t="shared" si="26"/>
        <v>0.35314568831691645</v>
      </c>
      <c r="N78" s="6">
        <f t="shared" si="27"/>
        <v>8389.3329584475377</v>
      </c>
      <c r="P78" s="6">
        <v>727</v>
      </c>
      <c r="Q78" s="6">
        <v>1336</v>
      </c>
      <c r="R78" s="6">
        <v>1126</v>
      </c>
      <c r="S78" s="6">
        <v>3239</v>
      </c>
      <c r="T78" s="6">
        <f t="shared" si="28"/>
        <v>889.03683999999976</v>
      </c>
      <c r="U78" s="6">
        <f t="shared" si="29"/>
        <v>1048.5438399999998</v>
      </c>
      <c r="V78" s="6">
        <f t="shared" si="30"/>
        <v>1168.1650600000003</v>
      </c>
      <c r="W78" s="6">
        <f t="shared" si="31"/>
        <v>0.28625551298349355</v>
      </c>
      <c r="X78" s="6">
        <f t="shared" si="32"/>
        <v>0.33761419246122831</v>
      </c>
      <c r="Y78" s="6">
        <f t="shared" si="33"/>
        <v>0.30131891014200868</v>
      </c>
      <c r="Z78" s="6">
        <f t="shared" si="34"/>
        <v>7908.6485417925633</v>
      </c>
      <c r="AB78" s="6">
        <f>P78-D78</f>
        <v>-13</v>
      </c>
      <c r="AC78" s="6">
        <f>Q78-E78</f>
        <v>-59</v>
      </c>
      <c r="AD78" s="6">
        <f>R78-F78</f>
        <v>-78</v>
      </c>
      <c r="AE78" s="6">
        <f>S78-G78</f>
        <v>-139</v>
      </c>
      <c r="AG78" s="10">
        <f t="shared" si="20"/>
        <v>-1.7881705639614855E-2</v>
      </c>
      <c r="AH78" s="10">
        <f t="shared" si="19"/>
        <v>-4.4161676646706588E-2</v>
      </c>
      <c r="AI78" s="10">
        <f t="shared" si="19"/>
        <v>-6.9271758436944941E-2</v>
      </c>
      <c r="AJ78" s="10">
        <f t="shared" si="19"/>
        <v>-4.2914479777709166E-2</v>
      </c>
    </row>
    <row r="79" spans="1:36">
      <c r="A79" s="2">
        <v>15</v>
      </c>
      <c r="B79">
        <v>101401</v>
      </c>
      <c r="D79" s="6">
        <v>740</v>
      </c>
      <c r="E79" s="6">
        <v>1395</v>
      </c>
      <c r="F79" s="6">
        <v>1204</v>
      </c>
      <c r="G79" s="6">
        <v>3378</v>
      </c>
      <c r="H79" s="6">
        <f t="shared" si="21"/>
        <v>903.98536000000013</v>
      </c>
      <c r="I79" s="6">
        <f t="shared" si="22"/>
        <v>1080.3581100000001</v>
      </c>
      <c r="J79" s="6">
        <f t="shared" si="23"/>
        <v>1248.7108300000002</v>
      </c>
      <c r="K79" s="6">
        <f t="shared" si="24"/>
        <v>0.27960723084669503</v>
      </c>
      <c r="L79" s="6">
        <f t="shared" si="25"/>
        <v>0.33416021190859674</v>
      </c>
      <c r="M79" s="6">
        <f t="shared" si="26"/>
        <v>0.35314568831691645</v>
      </c>
      <c r="N79" s="6">
        <f t="shared" si="27"/>
        <v>8389.3329584475377</v>
      </c>
      <c r="P79" s="6">
        <v>727</v>
      </c>
      <c r="Q79" s="6">
        <v>1335</v>
      </c>
      <c r="R79" s="6">
        <v>1126</v>
      </c>
      <c r="S79" s="6">
        <v>3239</v>
      </c>
      <c r="T79" s="6">
        <f t="shared" si="28"/>
        <v>887.48759999999993</v>
      </c>
      <c r="U79" s="6">
        <f t="shared" si="29"/>
        <v>1046.9654700000001</v>
      </c>
      <c r="V79" s="6">
        <f t="shared" si="30"/>
        <v>1167.3943300000001</v>
      </c>
      <c r="W79" s="6">
        <f t="shared" si="31"/>
        <v>0.28611581601338604</v>
      </c>
      <c r="X79" s="6">
        <f t="shared" si="32"/>
        <v>0.33752965087837655</v>
      </c>
      <c r="Y79" s="6">
        <f t="shared" si="33"/>
        <v>0.30240749728867311</v>
      </c>
      <c r="Z79" s="6">
        <f t="shared" si="34"/>
        <v>7918.5265734102977</v>
      </c>
      <c r="AB79" s="6">
        <f>P79-D79</f>
        <v>-13</v>
      </c>
      <c r="AC79" s="6">
        <f>Q79-E79</f>
        <v>-60</v>
      </c>
      <c r="AD79" s="6">
        <f>R79-F79</f>
        <v>-78</v>
      </c>
      <c r="AE79" s="6">
        <f>S79-G79</f>
        <v>-139</v>
      </c>
      <c r="AG79" s="10">
        <f t="shared" si="20"/>
        <v>-1.7881705639614855E-2</v>
      </c>
      <c r="AH79" s="10">
        <f t="shared" si="19"/>
        <v>-4.49438202247191E-2</v>
      </c>
      <c r="AI79" s="10">
        <f t="shared" si="19"/>
        <v>-6.9271758436944941E-2</v>
      </c>
      <c r="AJ79" s="10">
        <f t="shared" si="19"/>
        <v>-4.2914479777709166E-2</v>
      </c>
    </row>
    <row r="80" spans="1:36">
      <c r="A80" s="2">
        <v>16</v>
      </c>
      <c r="B80">
        <v>101643</v>
      </c>
      <c r="D80" s="6">
        <v>740</v>
      </c>
      <c r="E80" s="6">
        <v>1395</v>
      </c>
      <c r="F80" s="6">
        <v>1204</v>
      </c>
      <c r="G80" s="6">
        <v>3378</v>
      </c>
      <c r="H80" s="6">
        <f t="shared" si="21"/>
        <v>903.98536000000013</v>
      </c>
      <c r="I80" s="6">
        <f t="shared" si="22"/>
        <v>1080.3581100000001</v>
      </c>
      <c r="J80" s="6">
        <f t="shared" si="23"/>
        <v>1248.7108300000002</v>
      </c>
      <c r="K80" s="6">
        <f t="shared" si="24"/>
        <v>0.27960723084669503</v>
      </c>
      <c r="L80" s="6">
        <f t="shared" si="25"/>
        <v>0.33416021190859674</v>
      </c>
      <c r="M80" s="6">
        <f t="shared" si="26"/>
        <v>0.35314568831691645</v>
      </c>
      <c r="N80" s="6">
        <f t="shared" si="27"/>
        <v>8389.3329584475377</v>
      </c>
      <c r="P80" s="6">
        <v>727</v>
      </c>
      <c r="Q80" s="6">
        <v>1336</v>
      </c>
      <c r="R80" s="6">
        <v>1126</v>
      </c>
      <c r="S80" s="6">
        <v>3239</v>
      </c>
      <c r="T80" s="6">
        <f t="shared" si="28"/>
        <v>889.03683999999976</v>
      </c>
      <c r="U80" s="6">
        <f t="shared" si="29"/>
        <v>1048.5438399999998</v>
      </c>
      <c r="V80" s="6">
        <f t="shared" si="30"/>
        <v>1168.1650600000003</v>
      </c>
      <c r="W80" s="6">
        <f t="shared" si="31"/>
        <v>0.28625551298349355</v>
      </c>
      <c r="X80" s="6">
        <f t="shared" si="32"/>
        <v>0.33761419246122831</v>
      </c>
      <c r="Y80" s="6">
        <f t="shared" si="33"/>
        <v>0.30131891014200868</v>
      </c>
      <c r="Z80" s="6">
        <f t="shared" si="34"/>
        <v>7908.6485417925633</v>
      </c>
      <c r="AB80" s="6">
        <f>P80-D80</f>
        <v>-13</v>
      </c>
      <c r="AC80" s="6">
        <f>Q80-E80</f>
        <v>-59</v>
      </c>
      <c r="AD80" s="6">
        <f>R80-F80</f>
        <v>-78</v>
      </c>
      <c r="AE80" s="6">
        <f>S80-G80</f>
        <v>-139</v>
      </c>
      <c r="AG80" s="10">
        <f t="shared" si="20"/>
        <v>-1.7881705639614855E-2</v>
      </c>
      <c r="AH80" s="10">
        <f t="shared" si="19"/>
        <v>-4.4161676646706588E-2</v>
      </c>
      <c r="AI80" s="10">
        <f t="shared" si="19"/>
        <v>-6.9271758436944941E-2</v>
      </c>
      <c r="AJ80" s="10">
        <f t="shared" si="19"/>
        <v>-4.2914479777709166E-2</v>
      </c>
    </row>
    <row r="81" spans="1:36">
      <c r="A81" s="2">
        <v>17</v>
      </c>
      <c r="B81">
        <v>101885</v>
      </c>
      <c r="D81" s="6">
        <v>740</v>
      </c>
      <c r="E81" s="6">
        <v>1395</v>
      </c>
      <c r="F81" s="6">
        <v>1205</v>
      </c>
      <c r="G81" s="6">
        <v>3378</v>
      </c>
      <c r="H81" s="6">
        <f t="shared" si="21"/>
        <v>903.02895000000012</v>
      </c>
      <c r="I81" s="6">
        <f t="shared" si="22"/>
        <v>1079.6262000000002</v>
      </c>
      <c r="J81" s="6">
        <f t="shared" si="23"/>
        <v>1249.2741500000002</v>
      </c>
      <c r="K81" s="6">
        <f t="shared" si="24"/>
        <v>0.27940863372227848</v>
      </c>
      <c r="L81" s="6">
        <f t="shared" si="25"/>
        <v>0.33405006724621111</v>
      </c>
      <c r="M81" s="6">
        <f t="shared" si="26"/>
        <v>0.35474767232569765</v>
      </c>
      <c r="N81" s="6">
        <f t="shared" si="27"/>
        <v>8404.5315801859942</v>
      </c>
      <c r="P81" s="6">
        <v>727</v>
      </c>
      <c r="Q81" s="6">
        <v>1335</v>
      </c>
      <c r="R81" s="6">
        <v>1126</v>
      </c>
      <c r="S81" s="6">
        <v>3239</v>
      </c>
      <c r="T81" s="6">
        <f t="shared" si="28"/>
        <v>887.48759999999993</v>
      </c>
      <c r="U81" s="6">
        <f t="shared" si="29"/>
        <v>1046.9654700000001</v>
      </c>
      <c r="V81" s="6">
        <f t="shared" si="30"/>
        <v>1167.3943300000001</v>
      </c>
      <c r="W81" s="6">
        <f t="shared" si="31"/>
        <v>0.28611581601338604</v>
      </c>
      <c r="X81" s="6">
        <f t="shared" si="32"/>
        <v>0.33752965087837655</v>
      </c>
      <c r="Y81" s="6">
        <f t="shared" si="33"/>
        <v>0.30240749728867311</v>
      </c>
      <c r="Z81" s="6">
        <f t="shared" si="34"/>
        <v>7918.5265734102977</v>
      </c>
      <c r="AB81" s="6">
        <f>P81-D81</f>
        <v>-13</v>
      </c>
      <c r="AC81" s="6">
        <f>Q81-E81</f>
        <v>-60</v>
      </c>
      <c r="AD81" s="6">
        <f>R81-F81</f>
        <v>-79</v>
      </c>
      <c r="AE81" s="6">
        <f>S81-G81</f>
        <v>-139</v>
      </c>
      <c r="AG81" s="10">
        <f t="shared" si="20"/>
        <v>-1.7881705639614855E-2</v>
      </c>
      <c r="AH81" s="10">
        <f t="shared" si="19"/>
        <v>-4.49438202247191E-2</v>
      </c>
      <c r="AI81" s="10">
        <f t="shared" si="19"/>
        <v>-7.0159857904085257E-2</v>
      </c>
      <c r="AJ81" s="10">
        <f t="shared" si="19"/>
        <v>-4.2914479777709166E-2</v>
      </c>
    </row>
    <row r="82" spans="1:36">
      <c r="A82" s="2">
        <v>18</v>
      </c>
      <c r="B82">
        <v>102128</v>
      </c>
      <c r="D82" s="6">
        <v>740</v>
      </c>
      <c r="E82" s="6">
        <v>1395</v>
      </c>
      <c r="F82" s="6">
        <v>1204</v>
      </c>
      <c r="G82" s="6">
        <v>3378</v>
      </c>
      <c r="H82" s="6">
        <f t="shared" si="21"/>
        <v>903.98536000000013</v>
      </c>
      <c r="I82" s="6">
        <f t="shared" si="22"/>
        <v>1080.3581100000001</v>
      </c>
      <c r="J82" s="6">
        <f t="shared" si="23"/>
        <v>1248.7108300000002</v>
      </c>
      <c r="K82" s="6">
        <f t="shared" si="24"/>
        <v>0.27960723084669503</v>
      </c>
      <c r="L82" s="6">
        <f t="shared" si="25"/>
        <v>0.33416021190859674</v>
      </c>
      <c r="M82" s="6">
        <f t="shared" si="26"/>
        <v>0.35314568831691645</v>
      </c>
      <c r="N82" s="6">
        <f t="shared" si="27"/>
        <v>8389.3329584475377</v>
      </c>
      <c r="P82" s="6">
        <v>727</v>
      </c>
      <c r="Q82" s="6">
        <v>1335</v>
      </c>
      <c r="R82" s="6">
        <v>1126</v>
      </c>
      <c r="S82" s="6">
        <v>3239</v>
      </c>
      <c r="T82" s="6">
        <f t="shared" si="28"/>
        <v>887.48759999999993</v>
      </c>
      <c r="U82" s="6">
        <f t="shared" si="29"/>
        <v>1046.9654700000001</v>
      </c>
      <c r="V82" s="6">
        <f t="shared" si="30"/>
        <v>1167.3943300000001</v>
      </c>
      <c r="W82" s="6">
        <f t="shared" si="31"/>
        <v>0.28611581601338604</v>
      </c>
      <c r="X82" s="6">
        <f t="shared" si="32"/>
        <v>0.33752965087837655</v>
      </c>
      <c r="Y82" s="6">
        <f t="shared" si="33"/>
        <v>0.30240749728867311</v>
      </c>
      <c r="Z82" s="6">
        <f t="shared" si="34"/>
        <v>7918.5265734102977</v>
      </c>
      <c r="AB82" s="6">
        <f>P82-D82</f>
        <v>-13</v>
      </c>
      <c r="AC82" s="6">
        <f>Q82-E82</f>
        <v>-60</v>
      </c>
      <c r="AD82" s="6">
        <f>R82-F82</f>
        <v>-78</v>
      </c>
      <c r="AE82" s="6">
        <f>S82-G82</f>
        <v>-139</v>
      </c>
      <c r="AG82" s="10">
        <f t="shared" si="20"/>
        <v>-1.7881705639614855E-2</v>
      </c>
      <c r="AH82" s="10">
        <f t="shared" si="19"/>
        <v>-4.49438202247191E-2</v>
      </c>
      <c r="AI82" s="10">
        <f t="shared" si="19"/>
        <v>-6.9271758436944941E-2</v>
      </c>
      <c r="AJ82" s="10">
        <f t="shared" si="19"/>
        <v>-4.2914479777709166E-2</v>
      </c>
    </row>
    <row r="83" spans="1:36">
      <c r="A83" s="2">
        <v>19</v>
      </c>
      <c r="B83">
        <v>102371</v>
      </c>
      <c r="D83" s="6">
        <v>740</v>
      </c>
      <c r="E83" s="6">
        <v>1395</v>
      </c>
      <c r="F83" s="6">
        <v>1204</v>
      </c>
      <c r="G83" s="6">
        <v>3378</v>
      </c>
      <c r="H83" s="6">
        <f t="shared" si="21"/>
        <v>903.98536000000013</v>
      </c>
      <c r="I83" s="6">
        <f t="shared" si="22"/>
        <v>1080.3581100000001</v>
      </c>
      <c r="J83" s="6">
        <f t="shared" si="23"/>
        <v>1248.7108300000002</v>
      </c>
      <c r="K83" s="6">
        <f t="shared" si="24"/>
        <v>0.27960723084669503</v>
      </c>
      <c r="L83" s="6">
        <f t="shared" si="25"/>
        <v>0.33416021190859674</v>
      </c>
      <c r="M83" s="6">
        <f t="shared" si="26"/>
        <v>0.35314568831691645</v>
      </c>
      <c r="N83" s="6">
        <f t="shared" si="27"/>
        <v>8389.3329584475377</v>
      </c>
      <c r="P83" s="6">
        <v>727</v>
      </c>
      <c r="Q83" s="6">
        <v>1335</v>
      </c>
      <c r="R83" s="6">
        <v>1126</v>
      </c>
      <c r="S83" s="6">
        <v>3239</v>
      </c>
      <c r="T83" s="6">
        <f t="shared" si="28"/>
        <v>887.48759999999993</v>
      </c>
      <c r="U83" s="6">
        <f t="shared" si="29"/>
        <v>1046.9654700000001</v>
      </c>
      <c r="V83" s="6">
        <f t="shared" si="30"/>
        <v>1167.3943300000001</v>
      </c>
      <c r="W83" s="6">
        <f t="shared" si="31"/>
        <v>0.28611581601338604</v>
      </c>
      <c r="X83" s="6">
        <f t="shared" si="32"/>
        <v>0.33752965087837655</v>
      </c>
      <c r="Y83" s="6">
        <f t="shared" si="33"/>
        <v>0.30240749728867311</v>
      </c>
      <c r="Z83" s="6">
        <f t="shared" si="34"/>
        <v>7918.5265734102977</v>
      </c>
      <c r="AB83" s="6">
        <f>P83-D83</f>
        <v>-13</v>
      </c>
      <c r="AC83" s="6">
        <f>Q83-E83</f>
        <v>-60</v>
      </c>
      <c r="AD83" s="6">
        <f>R83-F83</f>
        <v>-78</v>
      </c>
      <c r="AE83" s="6">
        <f>S83-G83</f>
        <v>-139</v>
      </c>
      <c r="AG83" s="10">
        <f t="shared" si="20"/>
        <v>-1.7881705639614855E-2</v>
      </c>
      <c r="AH83" s="10">
        <f t="shared" si="19"/>
        <v>-4.49438202247191E-2</v>
      </c>
      <c r="AI83" s="10">
        <f t="shared" si="19"/>
        <v>-6.9271758436944941E-2</v>
      </c>
      <c r="AJ83" s="10">
        <f t="shared" si="19"/>
        <v>-4.2914479777709166E-2</v>
      </c>
    </row>
    <row r="84" spans="1:36">
      <c r="A84" s="2">
        <v>20</v>
      </c>
      <c r="B84">
        <v>102612</v>
      </c>
      <c r="D84" s="6">
        <v>740</v>
      </c>
      <c r="E84" s="6">
        <v>1395</v>
      </c>
      <c r="F84" s="6">
        <v>1205</v>
      </c>
      <c r="G84" s="6">
        <v>3378</v>
      </c>
      <c r="H84" s="6">
        <f t="shared" si="21"/>
        <v>903.02895000000012</v>
      </c>
      <c r="I84" s="6">
        <f t="shared" si="22"/>
        <v>1079.6262000000002</v>
      </c>
      <c r="J84" s="6">
        <f t="shared" si="23"/>
        <v>1249.2741500000002</v>
      </c>
      <c r="K84" s="6">
        <f t="shared" si="24"/>
        <v>0.27940863372227848</v>
      </c>
      <c r="L84" s="6">
        <f t="shared" si="25"/>
        <v>0.33405006724621111</v>
      </c>
      <c r="M84" s="6">
        <f t="shared" si="26"/>
        <v>0.35474767232569765</v>
      </c>
      <c r="N84" s="6">
        <f t="shared" si="27"/>
        <v>8404.5315801859942</v>
      </c>
      <c r="P84" s="6">
        <v>727</v>
      </c>
      <c r="Q84" s="6">
        <v>1335</v>
      </c>
      <c r="R84" s="6">
        <v>1126</v>
      </c>
      <c r="S84" s="6">
        <v>3239</v>
      </c>
      <c r="T84" s="6">
        <f t="shared" si="28"/>
        <v>887.48759999999993</v>
      </c>
      <c r="U84" s="6">
        <f t="shared" si="29"/>
        <v>1046.9654700000001</v>
      </c>
      <c r="V84" s="6">
        <f t="shared" si="30"/>
        <v>1167.3943300000001</v>
      </c>
      <c r="W84" s="6">
        <f t="shared" si="31"/>
        <v>0.28611581601338604</v>
      </c>
      <c r="X84" s="6">
        <f t="shared" si="32"/>
        <v>0.33752965087837655</v>
      </c>
      <c r="Y84" s="6">
        <f t="shared" si="33"/>
        <v>0.30240749728867311</v>
      </c>
      <c r="Z84" s="6">
        <f t="shared" si="34"/>
        <v>7918.5265734102977</v>
      </c>
      <c r="AB84" s="6">
        <f>P84-D84</f>
        <v>-13</v>
      </c>
      <c r="AC84" s="6">
        <f>Q84-E84</f>
        <v>-60</v>
      </c>
      <c r="AD84" s="6">
        <f>R84-F84</f>
        <v>-79</v>
      </c>
      <c r="AE84" s="6">
        <f>S84-G84</f>
        <v>-139</v>
      </c>
      <c r="AG84" s="10">
        <f t="shared" si="20"/>
        <v>-1.7881705639614855E-2</v>
      </c>
      <c r="AH84" s="10">
        <f t="shared" si="19"/>
        <v>-4.49438202247191E-2</v>
      </c>
      <c r="AI84" s="10">
        <f t="shared" si="19"/>
        <v>-7.0159857904085257E-2</v>
      </c>
      <c r="AJ84" s="10">
        <f t="shared" si="19"/>
        <v>-4.2914479777709166E-2</v>
      </c>
    </row>
    <row r="85" spans="1:36">
      <c r="A85" s="2">
        <v>21</v>
      </c>
      <c r="B85">
        <v>102855</v>
      </c>
      <c r="D85" s="6">
        <v>740</v>
      </c>
      <c r="E85" s="6">
        <v>1395</v>
      </c>
      <c r="F85" s="6">
        <v>1204</v>
      </c>
      <c r="G85" s="6">
        <v>3378</v>
      </c>
      <c r="H85" s="6">
        <f t="shared" si="21"/>
        <v>903.98536000000013</v>
      </c>
      <c r="I85" s="6">
        <f t="shared" si="22"/>
        <v>1080.3581100000001</v>
      </c>
      <c r="J85" s="6">
        <f t="shared" si="23"/>
        <v>1248.7108300000002</v>
      </c>
      <c r="K85" s="6">
        <f t="shared" si="24"/>
        <v>0.27960723084669503</v>
      </c>
      <c r="L85" s="6">
        <f t="shared" si="25"/>
        <v>0.33416021190859674</v>
      </c>
      <c r="M85" s="6">
        <f t="shared" si="26"/>
        <v>0.35314568831691645</v>
      </c>
      <c r="N85" s="6">
        <f t="shared" si="27"/>
        <v>8389.3329584475377</v>
      </c>
      <c r="P85" s="6">
        <v>727</v>
      </c>
      <c r="Q85" s="6">
        <v>1335</v>
      </c>
      <c r="R85" s="6">
        <v>1126</v>
      </c>
      <c r="S85" s="6">
        <v>3239</v>
      </c>
      <c r="T85" s="6">
        <f t="shared" si="28"/>
        <v>887.48759999999993</v>
      </c>
      <c r="U85" s="6">
        <f t="shared" si="29"/>
        <v>1046.9654700000001</v>
      </c>
      <c r="V85" s="6">
        <f t="shared" si="30"/>
        <v>1167.3943300000001</v>
      </c>
      <c r="W85" s="6">
        <f t="shared" si="31"/>
        <v>0.28611581601338604</v>
      </c>
      <c r="X85" s="6">
        <f t="shared" si="32"/>
        <v>0.33752965087837655</v>
      </c>
      <c r="Y85" s="6">
        <f t="shared" si="33"/>
        <v>0.30240749728867311</v>
      </c>
      <c r="Z85" s="6">
        <f t="shared" si="34"/>
        <v>7918.5265734102977</v>
      </c>
      <c r="AB85" s="6">
        <f>P85-D85</f>
        <v>-13</v>
      </c>
      <c r="AC85" s="6">
        <f>Q85-E85</f>
        <v>-60</v>
      </c>
      <c r="AD85" s="6">
        <f>R85-F85</f>
        <v>-78</v>
      </c>
      <c r="AE85" s="6">
        <f>S85-G85</f>
        <v>-139</v>
      </c>
      <c r="AG85" s="10">
        <f t="shared" si="20"/>
        <v>-1.7881705639614855E-2</v>
      </c>
      <c r="AH85" s="10">
        <f t="shared" si="19"/>
        <v>-4.49438202247191E-2</v>
      </c>
      <c r="AI85" s="10">
        <f t="shared" si="19"/>
        <v>-6.9271758436944941E-2</v>
      </c>
      <c r="AJ85" s="10">
        <f t="shared" si="19"/>
        <v>-4.2914479777709166E-2</v>
      </c>
    </row>
    <row r="86" spans="1:36">
      <c r="A86" s="2">
        <v>22</v>
      </c>
      <c r="B86">
        <v>103098</v>
      </c>
      <c r="D86" s="6">
        <v>740</v>
      </c>
      <c r="E86" s="6">
        <v>1395</v>
      </c>
      <c r="F86" s="6">
        <v>1204</v>
      </c>
      <c r="G86" s="6">
        <v>3378</v>
      </c>
      <c r="H86" s="6">
        <f t="shared" si="21"/>
        <v>903.98536000000013</v>
      </c>
      <c r="I86" s="6">
        <f t="shared" si="22"/>
        <v>1080.3581100000001</v>
      </c>
      <c r="J86" s="6">
        <f t="shared" si="23"/>
        <v>1248.7108300000002</v>
      </c>
      <c r="K86" s="6">
        <f t="shared" si="24"/>
        <v>0.27960723084669503</v>
      </c>
      <c r="L86" s="6">
        <f t="shared" si="25"/>
        <v>0.33416021190859674</v>
      </c>
      <c r="M86" s="6">
        <f t="shared" si="26"/>
        <v>0.35314568831691645</v>
      </c>
      <c r="N86" s="6">
        <f t="shared" si="27"/>
        <v>8389.3329584475377</v>
      </c>
      <c r="P86" s="6">
        <v>727</v>
      </c>
      <c r="Q86" s="6">
        <v>1335</v>
      </c>
      <c r="R86" s="6">
        <v>1126</v>
      </c>
      <c r="S86" s="6">
        <v>3239</v>
      </c>
      <c r="T86" s="6">
        <f t="shared" si="28"/>
        <v>887.48759999999993</v>
      </c>
      <c r="U86" s="6">
        <f t="shared" si="29"/>
        <v>1046.9654700000001</v>
      </c>
      <c r="V86" s="6">
        <f t="shared" si="30"/>
        <v>1167.3943300000001</v>
      </c>
      <c r="W86" s="6">
        <f t="shared" si="31"/>
        <v>0.28611581601338604</v>
      </c>
      <c r="X86" s="6">
        <f t="shared" si="32"/>
        <v>0.33752965087837655</v>
      </c>
      <c r="Y86" s="6">
        <f t="shared" si="33"/>
        <v>0.30240749728867311</v>
      </c>
      <c r="Z86" s="6">
        <f t="shared" si="34"/>
        <v>7918.5265734102977</v>
      </c>
      <c r="AB86" s="6">
        <f>P86-D86</f>
        <v>-13</v>
      </c>
      <c r="AC86" s="6">
        <f>Q86-E86</f>
        <v>-60</v>
      </c>
      <c r="AD86" s="6">
        <f>R86-F86</f>
        <v>-78</v>
      </c>
      <c r="AE86" s="6">
        <f>S86-G86</f>
        <v>-139</v>
      </c>
      <c r="AG86" s="10">
        <f t="shared" si="20"/>
        <v>-1.7881705639614855E-2</v>
      </c>
      <c r="AH86" s="10">
        <f t="shared" si="19"/>
        <v>-4.49438202247191E-2</v>
      </c>
      <c r="AI86" s="10">
        <f t="shared" si="19"/>
        <v>-6.9271758436944941E-2</v>
      </c>
      <c r="AJ86" s="10">
        <f t="shared" si="19"/>
        <v>-4.2914479777709166E-2</v>
      </c>
    </row>
    <row r="87" spans="1:36">
      <c r="A87" s="2">
        <v>23</v>
      </c>
      <c r="B87">
        <v>103341</v>
      </c>
      <c r="D87" s="6">
        <v>740</v>
      </c>
      <c r="E87" s="6">
        <v>1395</v>
      </c>
      <c r="F87" s="6">
        <v>1205</v>
      </c>
      <c r="G87" s="6">
        <v>3378</v>
      </c>
      <c r="H87" s="6">
        <f t="shared" si="21"/>
        <v>903.02895000000012</v>
      </c>
      <c r="I87" s="6">
        <f t="shared" si="22"/>
        <v>1079.6262000000002</v>
      </c>
      <c r="J87" s="6">
        <f t="shared" si="23"/>
        <v>1249.2741500000002</v>
      </c>
      <c r="K87" s="6">
        <f t="shared" si="24"/>
        <v>0.27940863372227848</v>
      </c>
      <c r="L87" s="6">
        <f t="shared" si="25"/>
        <v>0.33405006724621111</v>
      </c>
      <c r="M87" s="6">
        <f t="shared" si="26"/>
        <v>0.35474767232569765</v>
      </c>
      <c r="N87" s="6">
        <f t="shared" si="27"/>
        <v>8404.5315801859942</v>
      </c>
      <c r="P87" s="6">
        <v>727</v>
      </c>
      <c r="Q87" s="6">
        <v>1335</v>
      </c>
      <c r="R87" s="6">
        <v>1126</v>
      </c>
      <c r="S87" s="6">
        <v>3239</v>
      </c>
      <c r="T87" s="6">
        <f t="shared" si="28"/>
        <v>887.48759999999993</v>
      </c>
      <c r="U87" s="6">
        <f t="shared" si="29"/>
        <v>1046.9654700000001</v>
      </c>
      <c r="V87" s="6">
        <f t="shared" si="30"/>
        <v>1167.3943300000001</v>
      </c>
      <c r="W87" s="6">
        <f t="shared" si="31"/>
        <v>0.28611581601338604</v>
      </c>
      <c r="X87" s="6">
        <f t="shared" si="32"/>
        <v>0.33752965087837655</v>
      </c>
      <c r="Y87" s="6">
        <f t="shared" si="33"/>
        <v>0.30240749728867311</v>
      </c>
      <c r="Z87" s="6">
        <f t="shared" si="34"/>
        <v>7918.5265734102977</v>
      </c>
      <c r="AB87" s="6">
        <f>P87-D87</f>
        <v>-13</v>
      </c>
      <c r="AC87" s="6">
        <f>Q87-E87</f>
        <v>-60</v>
      </c>
      <c r="AD87" s="6">
        <f>R87-F87</f>
        <v>-79</v>
      </c>
      <c r="AE87" s="6">
        <f>S87-G87</f>
        <v>-139</v>
      </c>
      <c r="AG87" s="10">
        <f t="shared" si="20"/>
        <v>-1.7881705639614855E-2</v>
      </c>
      <c r="AH87" s="10">
        <f t="shared" si="19"/>
        <v>-4.49438202247191E-2</v>
      </c>
      <c r="AI87" s="10">
        <f t="shared" si="19"/>
        <v>-7.0159857904085257E-2</v>
      </c>
      <c r="AJ87" s="10">
        <f t="shared" si="19"/>
        <v>-4.2914479777709166E-2</v>
      </c>
    </row>
    <row r="88" spans="1:36">
      <c r="A88" s="2">
        <v>24</v>
      </c>
      <c r="B88">
        <v>103582</v>
      </c>
      <c r="D88" s="6">
        <v>740</v>
      </c>
      <c r="E88" s="6">
        <v>1395</v>
      </c>
      <c r="F88" s="6">
        <v>1204</v>
      </c>
      <c r="G88" s="6">
        <v>3378</v>
      </c>
      <c r="H88" s="6">
        <f t="shared" si="21"/>
        <v>903.98536000000013</v>
      </c>
      <c r="I88" s="6">
        <f t="shared" si="22"/>
        <v>1080.3581100000001</v>
      </c>
      <c r="J88" s="6">
        <f t="shared" si="23"/>
        <v>1248.7108300000002</v>
      </c>
      <c r="K88" s="6">
        <f t="shared" si="24"/>
        <v>0.27960723084669503</v>
      </c>
      <c r="L88" s="6">
        <f t="shared" si="25"/>
        <v>0.33416021190859674</v>
      </c>
      <c r="M88" s="6">
        <f t="shared" si="26"/>
        <v>0.35314568831691645</v>
      </c>
      <c r="N88" s="6">
        <f t="shared" si="27"/>
        <v>8389.3329584475377</v>
      </c>
      <c r="P88" s="6">
        <v>727</v>
      </c>
      <c r="Q88" s="6">
        <v>1335</v>
      </c>
      <c r="R88" s="6">
        <v>1126</v>
      </c>
      <c r="S88" s="6">
        <v>3239</v>
      </c>
      <c r="T88" s="6">
        <f t="shared" si="28"/>
        <v>887.48759999999993</v>
      </c>
      <c r="U88" s="6">
        <f t="shared" si="29"/>
        <v>1046.9654700000001</v>
      </c>
      <c r="V88" s="6">
        <f t="shared" si="30"/>
        <v>1167.3943300000001</v>
      </c>
      <c r="W88" s="6">
        <f t="shared" si="31"/>
        <v>0.28611581601338604</v>
      </c>
      <c r="X88" s="6">
        <f t="shared" si="32"/>
        <v>0.33752965087837655</v>
      </c>
      <c r="Y88" s="6">
        <f t="shared" si="33"/>
        <v>0.30240749728867311</v>
      </c>
      <c r="Z88" s="6">
        <f t="shared" si="34"/>
        <v>7918.5265734102977</v>
      </c>
      <c r="AB88" s="6">
        <f>P88-D88</f>
        <v>-13</v>
      </c>
      <c r="AC88" s="6">
        <f>Q88-E88</f>
        <v>-60</v>
      </c>
      <c r="AD88" s="6">
        <f>R88-F88</f>
        <v>-78</v>
      </c>
      <c r="AE88" s="6">
        <f>S88-G88</f>
        <v>-139</v>
      </c>
      <c r="AG88" s="10">
        <f t="shared" si="20"/>
        <v>-1.7881705639614855E-2</v>
      </c>
      <c r="AH88" s="10">
        <f t="shared" si="19"/>
        <v>-4.49438202247191E-2</v>
      </c>
      <c r="AI88" s="10">
        <f t="shared" si="19"/>
        <v>-6.9271758436944941E-2</v>
      </c>
      <c r="AJ88" s="10">
        <f t="shared" si="19"/>
        <v>-4.2914479777709166E-2</v>
      </c>
    </row>
    <row r="89" spans="1:36">
      <c r="A89" s="2">
        <v>25</v>
      </c>
      <c r="B89">
        <v>103825</v>
      </c>
      <c r="D89" s="6">
        <v>740</v>
      </c>
      <c r="E89" s="6">
        <v>1395</v>
      </c>
      <c r="F89" s="6">
        <v>1204</v>
      </c>
      <c r="G89" s="6">
        <v>3378</v>
      </c>
      <c r="H89" s="6">
        <f t="shared" si="21"/>
        <v>903.98536000000013</v>
      </c>
      <c r="I89" s="6">
        <f t="shared" si="22"/>
        <v>1080.3581100000001</v>
      </c>
      <c r="J89" s="6">
        <f t="shared" si="23"/>
        <v>1248.7108300000002</v>
      </c>
      <c r="K89" s="6">
        <f t="shared" si="24"/>
        <v>0.27960723084669503</v>
      </c>
      <c r="L89" s="6">
        <f t="shared" si="25"/>
        <v>0.33416021190859674</v>
      </c>
      <c r="M89" s="6">
        <f t="shared" si="26"/>
        <v>0.35314568831691645</v>
      </c>
      <c r="N89" s="6">
        <f t="shared" si="27"/>
        <v>8389.3329584475377</v>
      </c>
      <c r="P89" s="6">
        <v>727</v>
      </c>
      <c r="Q89" s="6">
        <v>1335</v>
      </c>
      <c r="R89" s="6">
        <v>1126</v>
      </c>
      <c r="S89" s="6">
        <v>3239</v>
      </c>
      <c r="T89" s="6">
        <f t="shared" si="28"/>
        <v>887.48759999999993</v>
      </c>
      <c r="U89" s="6">
        <f t="shared" si="29"/>
        <v>1046.9654700000001</v>
      </c>
      <c r="V89" s="6">
        <f t="shared" si="30"/>
        <v>1167.3943300000001</v>
      </c>
      <c r="W89" s="6">
        <f t="shared" si="31"/>
        <v>0.28611581601338604</v>
      </c>
      <c r="X89" s="6">
        <f t="shared" si="32"/>
        <v>0.33752965087837655</v>
      </c>
      <c r="Y89" s="6">
        <f t="shared" si="33"/>
        <v>0.30240749728867311</v>
      </c>
      <c r="Z89" s="6">
        <f t="shared" si="34"/>
        <v>7918.5265734102977</v>
      </c>
      <c r="AB89" s="6">
        <f>P89-D89</f>
        <v>-13</v>
      </c>
      <c r="AC89" s="6">
        <f>Q89-E89</f>
        <v>-60</v>
      </c>
      <c r="AD89" s="6">
        <f>R89-F89</f>
        <v>-78</v>
      </c>
      <c r="AE89" s="6">
        <f>S89-G89</f>
        <v>-139</v>
      </c>
      <c r="AG89" s="10">
        <f t="shared" si="20"/>
        <v>-1.7881705639614855E-2</v>
      </c>
      <c r="AH89" s="10">
        <f t="shared" si="19"/>
        <v>-4.49438202247191E-2</v>
      </c>
      <c r="AI89" s="10">
        <f t="shared" si="19"/>
        <v>-6.9271758436944941E-2</v>
      </c>
      <c r="AJ89" s="10">
        <f t="shared" si="19"/>
        <v>-4.2914479777709166E-2</v>
      </c>
    </row>
    <row r="90" spans="1:36">
      <c r="A90" s="2">
        <v>26</v>
      </c>
      <c r="B90">
        <v>104068</v>
      </c>
      <c r="D90" s="6">
        <v>740</v>
      </c>
      <c r="E90" s="6">
        <v>1395</v>
      </c>
      <c r="F90" s="6">
        <v>1204</v>
      </c>
      <c r="G90" s="6">
        <v>3377</v>
      </c>
      <c r="H90" s="6">
        <f t="shared" si="21"/>
        <v>903.98536000000013</v>
      </c>
      <c r="I90" s="6">
        <f t="shared" si="22"/>
        <v>1080.3581100000001</v>
      </c>
      <c r="J90" s="6">
        <f t="shared" si="23"/>
        <v>1248.7108300000002</v>
      </c>
      <c r="K90" s="6">
        <f t="shared" si="24"/>
        <v>0.27960723084669503</v>
      </c>
      <c r="L90" s="6">
        <f t="shared" si="25"/>
        <v>0.33416021190859674</v>
      </c>
      <c r="M90" s="6">
        <f t="shared" si="26"/>
        <v>0.35314568831691645</v>
      </c>
      <c r="N90" s="6">
        <f t="shared" si="27"/>
        <v>8389.3329584475377</v>
      </c>
      <c r="P90" s="6">
        <v>727</v>
      </c>
      <c r="Q90" s="6">
        <v>1336</v>
      </c>
      <c r="R90" s="6">
        <v>1127</v>
      </c>
      <c r="S90" s="6">
        <v>3240</v>
      </c>
      <c r="T90" s="6">
        <f t="shared" si="28"/>
        <v>888.08042999999975</v>
      </c>
      <c r="U90" s="6">
        <f t="shared" si="29"/>
        <v>1047.8119299999998</v>
      </c>
      <c r="V90" s="6">
        <f t="shared" si="30"/>
        <v>1168.7283800000002</v>
      </c>
      <c r="W90" s="6">
        <f t="shared" si="31"/>
        <v>0.2860511812466987</v>
      </c>
      <c r="X90" s="6">
        <f t="shared" si="32"/>
        <v>0.33750078278482409</v>
      </c>
      <c r="Y90" s="6">
        <f t="shared" si="33"/>
        <v>0.30289111176490224</v>
      </c>
      <c r="Z90" s="6">
        <f t="shared" si="34"/>
        <v>7922.9179661071339</v>
      </c>
      <c r="AB90" s="6">
        <f>P90-D90</f>
        <v>-13</v>
      </c>
      <c r="AC90" s="6">
        <f>Q90-E90</f>
        <v>-59</v>
      </c>
      <c r="AD90" s="6">
        <f>R90-F90</f>
        <v>-77</v>
      </c>
      <c r="AE90" s="6">
        <f>S90-G90</f>
        <v>-137</v>
      </c>
      <c r="AG90" s="10">
        <f t="shared" si="20"/>
        <v>-1.7881705639614855E-2</v>
      </c>
      <c r="AH90" s="10">
        <f t="shared" si="19"/>
        <v>-4.4161676646706588E-2</v>
      </c>
      <c r="AI90" s="10">
        <f t="shared" si="19"/>
        <v>-6.8322981366459631E-2</v>
      </c>
      <c r="AJ90" s="10">
        <f t="shared" si="19"/>
        <v>-4.2283950617283954E-2</v>
      </c>
    </row>
    <row r="91" spans="1:36">
      <c r="A91" s="2">
        <v>27</v>
      </c>
      <c r="B91">
        <v>104310</v>
      </c>
      <c r="D91" s="6">
        <v>740</v>
      </c>
      <c r="E91" s="6">
        <v>1395</v>
      </c>
      <c r="F91" s="6">
        <v>1204</v>
      </c>
      <c r="G91" s="6">
        <v>3378</v>
      </c>
      <c r="H91" s="6">
        <f t="shared" si="21"/>
        <v>903.98536000000013</v>
      </c>
      <c r="I91" s="6">
        <f t="shared" si="22"/>
        <v>1080.3581100000001</v>
      </c>
      <c r="J91" s="6">
        <f t="shared" si="23"/>
        <v>1248.7108300000002</v>
      </c>
      <c r="K91" s="6">
        <f t="shared" si="24"/>
        <v>0.27960723084669503</v>
      </c>
      <c r="L91" s="6">
        <f t="shared" si="25"/>
        <v>0.33416021190859674</v>
      </c>
      <c r="M91" s="6">
        <f t="shared" si="26"/>
        <v>0.35314568831691645</v>
      </c>
      <c r="N91" s="6">
        <f t="shared" si="27"/>
        <v>8389.3329584475377</v>
      </c>
      <c r="P91" s="6">
        <v>727</v>
      </c>
      <c r="Q91" s="6">
        <v>1335</v>
      </c>
      <c r="R91" s="6">
        <v>1126</v>
      </c>
      <c r="S91" s="6">
        <v>3239</v>
      </c>
      <c r="T91" s="6">
        <f t="shared" si="28"/>
        <v>887.48759999999993</v>
      </c>
      <c r="U91" s="6">
        <f t="shared" si="29"/>
        <v>1046.9654700000001</v>
      </c>
      <c r="V91" s="6">
        <f t="shared" si="30"/>
        <v>1167.3943300000001</v>
      </c>
      <c r="W91" s="6">
        <f t="shared" si="31"/>
        <v>0.28611581601338604</v>
      </c>
      <c r="X91" s="6">
        <f t="shared" si="32"/>
        <v>0.33752965087837655</v>
      </c>
      <c r="Y91" s="6">
        <f t="shared" si="33"/>
        <v>0.30240749728867311</v>
      </c>
      <c r="Z91" s="6">
        <f t="shared" si="34"/>
        <v>7918.5265734102977</v>
      </c>
      <c r="AB91" s="6">
        <f>P91-D91</f>
        <v>-13</v>
      </c>
      <c r="AC91" s="6">
        <f>Q91-E91</f>
        <v>-60</v>
      </c>
      <c r="AD91" s="6">
        <f>R91-F91</f>
        <v>-78</v>
      </c>
      <c r="AE91" s="6">
        <f>S91-G91</f>
        <v>-139</v>
      </c>
      <c r="AG91" s="10">
        <f t="shared" si="20"/>
        <v>-1.7881705639614855E-2</v>
      </c>
      <c r="AH91" s="10">
        <f t="shared" si="19"/>
        <v>-4.49438202247191E-2</v>
      </c>
      <c r="AI91" s="10">
        <f t="shared" si="19"/>
        <v>-6.9271758436944941E-2</v>
      </c>
      <c r="AJ91" s="10">
        <f t="shared" si="19"/>
        <v>-4.2914479777709166E-2</v>
      </c>
    </row>
    <row r="92" spans="1:36">
      <c r="A92" s="2">
        <v>28</v>
      </c>
      <c r="B92">
        <v>104552</v>
      </c>
      <c r="D92" s="6">
        <v>740</v>
      </c>
      <c r="E92" s="6">
        <v>1395</v>
      </c>
      <c r="F92" s="6">
        <v>1204</v>
      </c>
      <c r="G92" s="6">
        <v>3378</v>
      </c>
      <c r="H92" s="6">
        <f t="shared" si="21"/>
        <v>903.98536000000013</v>
      </c>
      <c r="I92" s="6">
        <f t="shared" si="22"/>
        <v>1080.3581100000001</v>
      </c>
      <c r="J92" s="6">
        <f t="shared" si="23"/>
        <v>1248.7108300000002</v>
      </c>
      <c r="K92" s="6">
        <f t="shared" si="24"/>
        <v>0.27960723084669503</v>
      </c>
      <c r="L92" s="6">
        <f t="shared" si="25"/>
        <v>0.33416021190859674</v>
      </c>
      <c r="M92" s="6">
        <f t="shared" si="26"/>
        <v>0.35314568831691645</v>
      </c>
      <c r="N92" s="6">
        <f t="shared" si="27"/>
        <v>8389.3329584475377</v>
      </c>
      <c r="P92" s="6">
        <v>727</v>
      </c>
      <c r="Q92" s="6">
        <v>1335</v>
      </c>
      <c r="R92" s="6">
        <v>1126</v>
      </c>
      <c r="S92" s="6">
        <v>3239</v>
      </c>
      <c r="T92" s="6">
        <f t="shared" si="28"/>
        <v>887.48759999999993</v>
      </c>
      <c r="U92" s="6">
        <f t="shared" si="29"/>
        <v>1046.9654700000001</v>
      </c>
      <c r="V92" s="6">
        <f t="shared" si="30"/>
        <v>1167.3943300000001</v>
      </c>
      <c r="W92" s="6">
        <f t="shared" si="31"/>
        <v>0.28611581601338604</v>
      </c>
      <c r="X92" s="6">
        <f t="shared" si="32"/>
        <v>0.33752965087837655</v>
      </c>
      <c r="Y92" s="6">
        <f t="shared" si="33"/>
        <v>0.30240749728867311</v>
      </c>
      <c r="Z92" s="6">
        <f t="shared" si="34"/>
        <v>7918.5265734102977</v>
      </c>
      <c r="AB92" s="6">
        <f>P92-D92</f>
        <v>-13</v>
      </c>
      <c r="AC92" s="6">
        <f>Q92-E92</f>
        <v>-60</v>
      </c>
      <c r="AD92" s="6">
        <f>R92-F92</f>
        <v>-78</v>
      </c>
      <c r="AE92" s="6">
        <f>S92-G92</f>
        <v>-139</v>
      </c>
      <c r="AG92" s="10">
        <f t="shared" si="20"/>
        <v>-1.7881705639614855E-2</v>
      </c>
      <c r="AH92" s="10">
        <f t="shared" si="19"/>
        <v>-4.49438202247191E-2</v>
      </c>
      <c r="AI92" s="10">
        <f t="shared" si="19"/>
        <v>-6.9271758436944941E-2</v>
      </c>
      <c r="AJ92" s="10">
        <f t="shared" si="19"/>
        <v>-4.2914479777709166E-2</v>
      </c>
    </row>
    <row r="93" spans="1:36">
      <c r="A93" s="2">
        <v>29</v>
      </c>
      <c r="B93">
        <v>104795</v>
      </c>
      <c r="D93" s="6">
        <v>740</v>
      </c>
      <c r="E93" s="6">
        <v>1395</v>
      </c>
      <c r="F93" s="6">
        <v>1205</v>
      </c>
      <c r="G93" s="6">
        <v>3378</v>
      </c>
      <c r="H93" s="6">
        <f t="shared" si="21"/>
        <v>903.02895000000012</v>
      </c>
      <c r="I93" s="6">
        <f t="shared" si="22"/>
        <v>1079.6262000000002</v>
      </c>
      <c r="J93" s="6">
        <f t="shared" si="23"/>
        <v>1249.2741500000002</v>
      </c>
      <c r="K93" s="6">
        <f t="shared" si="24"/>
        <v>0.27940863372227848</v>
      </c>
      <c r="L93" s="6">
        <f t="shared" si="25"/>
        <v>0.33405006724621111</v>
      </c>
      <c r="M93" s="6">
        <f t="shared" si="26"/>
        <v>0.35474767232569765</v>
      </c>
      <c r="N93" s="6">
        <f t="shared" si="27"/>
        <v>8404.5315801859942</v>
      </c>
      <c r="P93" s="6">
        <v>726</v>
      </c>
      <c r="Q93" s="6">
        <v>1335</v>
      </c>
      <c r="R93" s="6">
        <v>1126</v>
      </c>
      <c r="S93" s="6">
        <v>3239</v>
      </c>
      <c r="T93" s="6">
        <f t="shared" si="28"/>
        <v>887.63041999999996</v>
      </c>
      <c r="U93" s="6">
        <f t="shared" si="29"/>
        <v>1047.2901300000003</v>
      </c>
      <c r="V93" s="6">
        <f t="shared" si="30"/>
        <v>1168.07635</v>
      </c>
      <c r="W93" s="6">
        <f t="shared" si="31"/>
        <v>0.28605585136098588</v>
      </c>
      <c r="X93" s="6">
        <f t="shared" si="32"/>
        <v>0.33750924146911015</v>
      </c>
      <c r="Y93" s="6">
        <f t="shared" si="33"/>
        <v>0.30284344047932588</v>
      </c>
      <c r="Z93" s="6">
        <f t="shared" si="34"/>
        <v>7922.4850120256579</v>
      </c>
      <c r="AB93" s="6">
        <f>P93-D93</f>
        <v>-14</v>
      </c>
      <c r="AC93" s="6">
        <f>Q93-E93</f>
        <v>-60</v>
      </c>
      <c r="AD93" s="6">
        <f>R93-F93</f>
        <v>-79</v>
      </c>
      <c r="AE93" s="6">
        <f>S93-G93</f>
        <v>-139</v>
      </c>
      <c r="AG93" s="10">
        <f t="shared" si="20"/>
        <v>-1.928374655647383E-2</v>
      </c>
      <c r="AH93" s="10">
        <f t="shared" si="19"/>
        <v>-4.49438202247191E-2</v>
      </c>
      <c r="AI93" s="10">
        <f t="shared" si="19"/>
        <v>-7.0159857904085257E-2</v>
      </c>
      <c r="AJ93" s="10">
        <f t="shared" si="19"/>
        <v>-4.2914479777709166E-2</v>
      </c>
    </row>
    <row r="94" spans="1:36">
      <c r="A94" s="2">
        <v>30</v>
      </c>
      <c r="B94">
        <v>105037</v>
      </c>
      <c r="D94" s="6">
        <v>740</v>
      </c>
      <c r="E94" s="6">
        <v>1395</v>
      </c>
      <c r="F94" s="6">
        <v>1204</v>
      </c>
      <c r="G94" s="6">
        <v>3378</v>
      </c>
      <c r="H94" s="6">
        <f t="shared" si="21"/>
        <v>903.98536000000013</v>
      </c>
      <c r="I94" s="6">
        <f t="shared" si="22"/>
        <v>1080.3581100000001</v>
      </c>
      <c r="J94" s="6">
        <f t="shared" si="23"/>
        <v>1248.7108300000002</v>
      </c>
      <c r="K94" s="6">
        <f t="shared" si="24"/>
        <v>0.27960723084669503</v>
      </c>
      <c r="L94" s="6">
        <f t="shared" si="25"/>
        <v>0.33416021190859674</v>
      </c>
      <c r="M94" s="6">
        <f t="shared" si="26"/>
        <v>0.35314568831691645</v>
      </c>
      <c r="N94" s="6">
        <f t="shared" si="27"/>
        <v>8389.3329584475377</v>
      </c>
      <c r="P94" s="6">
        <v>727</v>
      </c>
      <c r="Q94" s="6">
        <v>1335</v>
      </c>
      <c r="R94" s="6">
        <v>1126</v>
      </c>
      <c r="S94" s="6">
        <v>3239</v>
      </c>
      <c r="T94" s="6">
        <f t="shared" si="28"/>
        <v>887.48759999999993</v>
      </c>
      <c r="U94" s="6">
        <f t="shared" si="29"/>
        <v>1046.9654700000001</v>
      </c>
      <c r="V94" s="6">
        <f t="shared" si="30"/>
        <v>1167.3943300000001</v>
      </c>
      <c r="W94" s="6">
        <f t="shared" si="31"/>
        <v>0.28611581601338604</v>
      </c>
      <c r="X94" s="6">
        <f t="shared" si="32"/>
        <v>0.33752965087837655</v>
      </c>
      <c r="Y94" s="6">
        <f t="shared" si="33"/>
        <v>0.30240749728867311</v>
      </c>
      <c r="Z94" s="6">
        <f t="shared" si="34"/>
        <v>7918.5265734102977</v>
      </c>
      <c r="AB94" s="6">
        <f>P94-D94</f>
        <v>-13</v>
      </c>
      <c r="AC94" s="6">
        <f>Q94-E94</f>
        <v>-60</v>
      </c>
      <c r="AD94" s="6">
        <f>R94-F94</f>
        <v>-78</v>
      </c>
      <c r="AE94" s="6">
        <f>S94-G94</f>
        <v>-139</v>
      </c>
      <c r="AG94" s="10">
        <f t="shared" si="20"/>
        <v>-1.7881705639614855E-2</v>
      </c>
      <c r="AH94" s="10">
        <f t="shared" si="19"/>
        <v>-4.49438202247191E-2</v>
      </c>
      <c r="AI94" s="10">
        <f t="shared" si="19"/>
        <v>-6.9271758436944941E-2</v>
      </c>
      <c r="AJ94" s="10">
        <f t="shared" si="19"/>
        <v>-4.2914479777709166E-2</v>
      </c>
    </row>
    <row r="95" spans="1:36">
      <c r="A95" s="2">
        <v>31</v>
      </c>
      <c r="B95">
        <v>105280</v>
      </c>
      <c r="D95" s="6">
        <v>740</v>
      </c>
      <c r="E95" s="6">
        <v>1396</v>
      </c>
      <c r="F95" s="6">
        <v>1204</v>
      </c>
      <c r="G95" s="6">
        <v>3378</v>
      </c>
      <c r="H95" s="6">
        <f t="shared" si="21"/>
        <v>905.53459999999995</v>
      </c>
      <c r="I95" s="6">
        <f t="shared" si="22"/>
        <v>1081.9364800000003</v>
      </c>
      <c r="J95" s="6">
        <f t="shared" si="23"/>
        <v>1249.4815600000002</v>
      </c>
      <c r="K95" s="6">
        <f t="shared" si="24"/>
        <v>0.27974910377434492</v>
      </c>
      <c r="L95" s="6">
        <f t="shared" si="25"/>
        <v>0.33424538457257136</v>
      </c>
      <c r="M95" s="6">
        <f t="shared" si="26"/>
        <v>0.35198734117672009</v>
      </c>
      <c r="N95" s="6">
        <f t="shared" si="27"/>
        <v>8378.3560782071108</v>
      </c>
      <c r="P95" s="6">
        <v>726</v>
      </c>
      <c r="Q95" s="6">
        <v>1335</v>
      </c>
      <c r="R95" s="6">
        <v>1126</v>
      </c>
      <c r="S95" s="6">
        <v>3239</v>
      </c>
      <c r="T95" s="6">
        <f t="shared" si="28"/>
        <v>887.63041999999996</v>
      </c>
      <c r="U95" s="6">
        <f t="shared" si="29"/>
        <v>1047.2901300000003</v>
      </c>
      <c r="V95" s="6">
        <f t="shared" si="30"/>
        <v>1168.07635</v>
      </c>
      <c r="W95" s="6">
        <f t="shared" si="31"/>
        <v>0.28605585136098588</v>
      </c>
      <c r="X95" s="6">
        <f t="shared" si="32"/>
        <v>0.33750924146911015</v>
      </c>
      <c r="Y95" s="6">
        <f t="shared" si="33"/>
        <v>0.30284344047932588</v>
      </c>
      <c r="Z95" s="6">
        <f t="shared" si="34"/>
        <v>7922.4850120256579</v>
      </c>
      <c r="AB95" s="6">
        <f>P95-D95</f>
        <v>-14</v>
      </c>
      <c r="AC95" s="6">
        <f>Q95-E95</f>
        <v>-61</v>
      </c>
      <c r="AD95" s="6">
        <f>R95-F95</f>
        <v>-78</v>
      </c>
      <c r="AE95" s="6">
        <f>S95-G95</f>
        <v>-139</v>
      </c>
      <c r="AG95" s="10">
        <f t="shared" si="20"/>
        <v>-1.928374655647383E-2</v>
      </c>
      <c r="AH95" s="10">
        <f t="shared" si="19"/>
        <v>-4.5692883895131084E-2</v>
      </c>
      <c r="AI95" s="10">
        <f t="shared" si="19"/>
        <v>-6.9271758436944941E-2</v>
      </c>
      <c r="AJ95" s="10">
        <f t="shared" si="19"/>
        <v>-4.2914479777709166E-2</v>
      </c>
    </row>
    <row r="96" spans="1:36">
      <c r="A96" s="2">
        <v>32</v>
      </c>
      <c r="B96">
        <v>105523</v>
      </c>
      <c r="D96" s="6">
        <v>740</v>
      </c>
      <c r="E96" s="6">
        <v>1395</v>
      </c>
      <c r="F96" s="6">
        <v>1205</v>
      </c>
      <c r="G96" s="6">
        <v>3378</v>
      </c>
      <c r="H96" s="6">
        <f t="shared" si="21"/>
        <v>903.02895000000012</v>
      </c>
      <c r="I96" s="6">
        <f t="shared" si="22"/>
        <v>1079.6262000000002</v>
      </c>
      <c r="J96" s="6">
        <f t="shared" si="23"/>
        <v>1249.2741500000002</v>
      </c>
      <c r="K96" s="6">
        <f t="shared" si="24"/>
        <v>0.27940863372227848</v>
      </c>
      <c r="L96" s="6">
        <f t="shared" si="25"/>
        <v>0.33405006724621111</v>
      </c>
      <c r="M96" s="6">
        <f t="shared" si="26"/>
        <v>0.35474767232569765</v>
      </c>
      <c r="N96" s="6">
        <f t="shared" si="27"/>
        <v>8404.5315801859942</v>
      </c>
      <c r="P96" s="6">
        <v>727</v>
      </c>
      <c r="Q96" s="6">
        <v>1335</v>
      </c>
      <c r="R96" s="6">
        <v>1126</v>
      </c>
      <c r="S96" s="6">
        <v>3239</v>
      </c>
      <c r="T96" s="6">
        <f t="shared" si="28"/>
        <v>887.48759999999993</v>
      </c>
      <c r="U96" s="6">
        <f t="shared" si="29"/>
        <v>1046.9654700000001</v>
      </c>
      <c r="V96" s="6">
        <f t="shared" si="30"/>
        <v>1167.3943300000001</v>
      </c>
      <c r="W96" s="6">
        <f t="shared" si="31"/>
        <v>0.28611581601338604</v>
      </c>
      <c r="X96" s="6">
        <f t="shared" si="32"/>
        <v>0.33752965087837655</v>
      </c>
      <c r="Y96" s="6">
        <f t="shared" si="33"/>
        <v>0.30240749728867311</v>
      </c>
      <c r="Z96" s="6">
        <f t="shared" si="34"/>
        <v>7918.5265734102977</v>
      </c>
      <c r="AB96" s="6">
        <f>P96-D96</f>
        <v>-13</v>
      </c>
      <c r="AC96" s="6">
        <f>Q96-E96</f>
        <v>-60</v>
      </c>
      <c r="AD96" s="6">
        <f>R96-F96</f>
        <v>-79</v>
      </c>
      <c r="AE96" s="6">
        <f>S96-G96</f>
        <v>-139</v>
      </c>
      <c r="AG96" s="10">
        <f t="shared" si="20"/>
        <v>-1.7881705639614855E-2</v>
      </c>
      <c r="AH96" s="10">
        <f t="shared" si="19"/>
        <v>-4.49438202247191E-2</v>
      </c>
      <c r="AI96" s="10">
        <f t="shared" si="19"/>
        <v>-7.0159857904085257E-2</v>
      </c>
      <c r="AJ96" s="10">
        <f t="shared" si="19"/>
        <v>-4.2914479777709166E-2</v>
      </c>
    </row>
    <row r="97" spans="1:36">
      <c r="A97" s="2">
        <v>33</v>
      </c>
      <c r="B97">
        <v>105764</v>
      </c>
      <c r="D97" s="6">
        <v>740</v>
      </c>
      <c r="E97" s="6">
        <v>1395</v>
      </c>
      <c r="F97" s="6">
        <v>1204</v>
      </c>
      <c r="G97" s="6">
        <v>3378</v>
      </c>
      <c r="H97" s="6">
        <f t="shared" si="21"/>
        <v>903.98536000000013</v>
      </c>
      <c r="I97" s="6">
        <f t="shared" si="22"/>
        <v>1080.3581100000001</v>
      </c>
      <c r="J97" s="6">
        <f t="shared" si="23"/>
        <v>1248.7108300000002</v>
      </c>
      <c r="K97" s="6">
        <f t="shared" si="24"/>
        <v>0.27960723084669503</v>
      </c>
      <c r="L97" s="6">
        <f t="shared" si="25"/>
        <v>0.33416021190859674</v>
      </c>
      <c r="M97" s="6">
        <f t="shared" si="26"/>
        <v>0.35314568831691645</v>
      </c>
      <c r="N97" s="6">
        <f t="shared" si="27"/>
        <v>8389.3329584475377</v>
      </c>
      <c r="P97" s="6">
        <v>727</v>
      </c>
      <c r="Q97" s="6">
        <v>1335</v>
      </c>
      <c r="R97" s="6">
        <v>1126</v>
      </c>
      <c r="S97" s="6">
        <v>3239</v>
      </c>
      <c r="T97" s="6">
        <f t="shared" si="28"/>
        <v>887.48759999999993</v>
      </c>
      <c r="U97" s="6">
        <f t="shared" si="29"/>
        <v>1046.9654700000001</v>
      </c>
      <c r="V97" s="6">
        <f t="shared" si="30"/>
        <v>1167.3943300000001</v>
      </c>
      <c r="W97" s="6">
        <f t="shared" si="31"/>
        <v>0.28611581601338604</v>
      </c>
      <c r="X97" s="6">
        <f t="shared" si="32"/>
        <v>0.33752965087837655</v>
      </c>
      <c r="Y97" s="6">
        <f t="shared" si="33"/>
        <v>0.30240749728867311</v>
      </c>
      <c r="Z97" s="6">
        <f t="shared" si="34"/>
        <v>7918.5265734102977</v>
      </c>
      <c r="AB97" s="6">
        <f>P97-D97</f>
        <v>-13</v>
      </c>
      <c r="AC97" s="6">
        <f>Q97-E97</f>
        <v>-60</v>
      </c>
      <c r="AD97" s="6">
        <f>R97-F97</f>
        <v>-78</v>
      </c>
      <c r="AE97" s="6">
        <f>S97-G97</f>
        <v>-139</v>
      </c>
      <c r="AG97" s="10">
        <f t="shared" si="20"/>
        <v>-1.7881705639614855E-2</v>
      </c>
      <c r="AH97" s="10">
        <f t="shared" si="19"/>
        <v>-4.49438202247191E-2</v>
      </c>
      <c r="AI97" s="10">
        <f t="shared" si="19"/>
        <v>-6.9271758436944941E-2</v>
      </c>
      <c r="AJ97" s="10">
        <f t="shared" si="19"/>
        <v>-4.2914479777709166E-2</v>
      </c>
    </row>
    <row r="98" spans="1:36">
      <c r="A98" s="2">
        <v>34</v>
      </c>
      <c r="B98">
        <v>106007</v>
      </c>
      <c r="D98" s="6">
        <v>740</v>
      </c>
      <c r="E98" s="6">
        <v>1395</v>
      </c>
      <c r="F98" s="6">
        <v>1204</v>
      </c>
      <c r="G98" s="6">
        <v>3378</v>
      </c>
      <c r="H98" s="6">
        <f t="shared" si="21"/>
        <v>903.98536000000013</v>
      </c>
      <c r="I98" s="6">
        <f t="shared" si="22"/>
        <v>1080.3581100000001</v>
      </c>
      <c r="J98" s="6">
        <f t="shared" si="23"/>
        <v>1248.7108300000002</v>
      </c>
      <c r="K98" s="6">
        <f t="shared" si="24"/>
        <v>0.27960723084669503</v>
      </c>
      <c r="L98" s="6">
        <f t="shared" si="25"/>
        <v>0.33416021190859674</v>
      </c>
      <c r="M98" s="6">
        <f t="shared" si="26"/>
        <v>0.35314568831691645</v>
      </c>
      <c r="N98" s="6">
        <f t="shared" si="27"/>
        <v>8389.3329584475377</v>
      </c>
      <c r="P98" s="6">
        <v>727</v>
      </c>
      <c r="Q98" s="6">
        <v>1335</v>
      </c>
      <c r="R98" s="6">
        <v>1126</v>
      </c>
      <c r="S98" s="6">
        <v>3239</v>
      </c>
      <c r="T98" s="6">
        <f t="shared" si="28"/>
        <v>887.48759999999993</v>
      </c>
      <c r="U98" s="6">
        <f t="shared" si="29"/>
        <v>1046.9654700000001</v>
      </c>
      <c r="V98" s="6">
        <f t="shared" si="30"/>
        <v>1167.3943300000001</v>
      </c>
      <c r="W98" s="6">
        <f t="shared" si="31"/>
        <v>0.28611581601338604</v>
      </c>
      <c r="X98" s="6">
        <f t="shared" si="32"/>
        <v>0.33752965087837655</v>
      </c>
      <c r="Y98" s="6">
        <f t="shared" si="33"/>
        <v>0.30240749728867311</v>
      </c>
      <c r="Z98" s="6">
        <f t="shared" si="34"/>
        <v>7918.5265734102977</v>
      </c>
      <c r="AB98" s="6">
        <f>P98-D98</f>
        <v>-13</v>
      </c>
      <c r="AC98" s="6">
        <f>Q98-E98</f>
        <v>-60</v>
      </c>
      <c r="AD98" s="6">
        <f>R98-F98</f>
        <v>-78</v>
      </c>
      <c r="AE98" s="6">
        <f>S98-G98</f>
        <v>-139</v>
      </c>
      <c r="AG98" s="10">
        <f t="shared" si="20"/>
        <v>-1.7881705639614855E-2</v>
      </c>
      <c r="AH98" s="10">
        <f t="shared" si="19"/>
        <v>-4.49438202247191E-2</v>
      </c>
      <c r="AI98" s="10">
        <f t="shared" si="19"/>
        <v>-6.9271758436944941E-2</v>
      </c>
      <c r="AJ98" s="10">
        <f t="shared" si="19"/>
        <v>-4.2914479777709166E-2</v>
      </c>
    </row>
    <row r="99" spans="1:36">
      <c r="A99" s="2">
        <v>35</v>
      </c>
      <c r="B99">
        <v>106250</v>
      </c>
      <c r="D99" s="6">
        <v>740</v>
      </c>
      <c r="E99" s="6">
        <v>1395</v>
      </c>
      <c r="F99" s="6">
        <v>1205</v>
      </c>
      <c r="G99" s="6">
        <v>3378</v>
      </c>
      <c r="H99" s="6">
        <f t="shared" si="21"/>
        <v>903.02895000000012</v>
      </c>
      <c r="I99" s="6">
        <f t="shared" si="22"/>
        <v>1079.6262000000002</v>
      </c>
      <c r="J99" s="6">
        <f t="shared" si="23"/>
        <v>1249.2741500000002</v>
      </c>
      <c r="K99" s="6">
        <f t="shared" si="24"/>
        <v>0.27940863372227848</v>
      </c>
      <c r="L99" s="6">
        <f t="shared" si="25"/>
        <v>0.33405006724621111</v>
      </c>
      <c r="M99" s="6">
        <f t="shared" si="26"/>
        <v>0.35474767232569765</v>
      </c>
      <c r="N99" s="6">
        <f t="shared" si="27"/>
        <v>8404.5315801859942</v>
      </c>
      <c r="P99" s="6">
        <v>726</v>
      </c>
      <c r="Q99" s="6">
        <v>1335</v>
      </c>
      <c r="R99" s="6">
        <v>1126</v>
      </c>
      <c r="S99" s="6">
        <v>3239</v>
      </c>
      <c r="T99" s="6">
        <f t="shared" si="28"/>
        <v>887.63041999999996</v>
      </c>
      <c r="U99" s="6">
        <f t="shared" si="29"/>
        <v>1047.2901300000003</v>
      </c>
      <c r="V99" s="6">
        <f t="shared" si="30"/>
        <v>1168.07635</v>
      </c>
      <c r="W99" s="6">
        <f t="shared" si="31"/>
        <v>0.28605585136098588</v>
      </c>
      <c r="X99" s="6">
        <f t="shared" si="32"/>
        <v>0.33750924146911015</v>
      </c>
      <c r="Y99" s="6">
        <f t="shared" si="33"/>
        <v>0.30284344047932588</v>
      </c>
      <c r="Z99" s="6">
        <f t="shared" si="34"/>
        <v>7922.4850120256579</v>
      </c>
      <c r="AB99" s="6">
        <f>P99-D99</f>
        <v>-14</v>
      </c>
      <c r="AC99" s="6">
        <f>Q99-E99</f>
        <v>-60</v>
      </c>
      <c r="AD99" s="6">
        <f>R99-F99</f>
        <v>-79</v>
      </c>
      <c r="AE99" s="6">
        <f>S99-G99</f>
        <v>-139</v>
      </c>
      <c r="AG99" s="10">
        <f t="shared" si="20"/>
        <v>-1.928374655647383E-2</v>
      </c>
      <c r="AH99" s="10">
        <f t="shared" si="19"/>
        <v>-4.49438202247191E-2</v>
      </c>
      <c r="AI99" s="10">
        <f t="shared" si="19"/>
        <v>-7.0159857904085257E-2</v>
      </c>
      <c r="AJ99" s="10">
        <f t="shared" si="19"/>
        <v>-4.2914479777709166E-2</v>
      </c>
    </row>
    <row r="100" spans="1:36">
      <c r="A100" s="2">
        <v>36</v>
      </c>
      <c r="B100">
        <v>106492</v>
      </c>
      <c r="D100" s="6">
        <v>740</v>
      </c>
      <c r="E100" s="6">
        <v>1395</v>
      </c>
      <c r="F100" s="6">
        <v>1204</v>
      </c>
      <c r="G100" s="6">
        <v>3378</v>
      </c>
      <c r="H100" s="6">
        <f t="shared" si="21"/>
        <v>903.98536000000013</v>
      </c>
      <c r="I100" s="6">
        <f t="shared" si="22"/>
        <v>1080.3581100000001</v>
      </c>
      <c r="J100" s="6">
        <f t="shared" si="23"/>
        <v>1248.7108300000002</v>
      </c>
      <c r="K100" s="6">
        <f t="shared" si="24"/>
        <v>0.27960723084669503</v>
      </c>
      <c r="L100" s="6">
        <f t="shared" si="25"/>
        <v>0.33416021190859674</v>
      </c>
      <c r="M100" s="6">
        <f t="shared" si="26"/>
        <v>0.35314568831691645</v>
      </c>
      <c r="N100" s="6">
        <f t="shared" si="27"/>
        <v>8389.3329584475377</v>
      </c>
      <c r="P100" s="6">
        <v>727</v>
      </c>
      <c r="Q100" s="6">
        <v>1335</v>
      </c>
      <c r="R100" s="6">
        <v>1126</v>
      </c>
      <c r="S100" s="6">
        <v>3239</v>
      </c>
      <c r="T100" s="6">
        <f t="shared" si="28"/>
        <v>887.48759999999993</v>
      </c>
      <c r="U100" s="6">
        <f t="shared" si="29"/>
        <v>1046.9654700000001</v>
      </c>
      <c r="V100" s="6">
        <f t="shared" si="30"/>
        <v>1167.3943300000001</v>
      </c>
      <c r="W100" s="6">
        <f t="shared" si="31"/>
        <v>0.28611581601338604</v>
      </c>
      <c r="X100" s="6">
        <f t="shared" si="32"/>
        <v>0.33752965087837655</v>
      </c>
      <c r="Y100" s="6">
        <f t="shared" si="33"/>
        <v>0.30240749728867311</v>
      </c>
      <c r="Z100" s="6">
        <f t="shared" si="34"/>
        <v>7918.5265734102977</v>
      </c>
      <c r="AB100" s="6">
        <f>P100-D100</f>
        <v>-13</v>
      </c>
      <c r="AC100" s="6">
        <f>Q100-E100</f>
        <v>-60</v>
      </c>
      <c r="AD100" s="6">
        <f>R100-F100</f>
        <v>-78</v>
      </c>
      <c r="AE100" s="6">
        <f>S100-G100</f>
        <v>-139</v>
      </c>
      <c r="AG100" s="10">
        <f t="shared" si="20"/>
        <v>-1.7881705639614855E-2</v>
      </c>
      <c r="AH100" s="10">
        <f t="shared" si="19"/>
        <v>-4.49438202247191E-2</v>
      </c>
      <c r="AI100" s="10">
        <f t="shared" si="19"/>
        <v>-6.9271758436944941E-2</v>
      </c>
      <c r="AJ100" s="10">
        <f t="shared" si="19"/>
        <v>-4.2914479777709166E-2</v>
      </c>
    </row>
    <row r="101" spans="1:36">
      <c r="A101" s="2">
        <v>37</v>
      </c>
      <c r="B101">
        <v>106734</v>
      </c>
      <c r="D101" s="6">
        <v>740</v>
      </c>
      <c r="E101" s="6">
        <v>1395</v>
      </c>
      <c r="F101" s="6">
        <v>1204</v>
      </c>
      <c r="G101" s="6">
        <v>3378</v>
      </c>
      <c r="H101" s="6">
        <f t="shared" si="21"/>
        <v>903.98536000000013</v>
      </c>
      <c r="I101" s="6">
        <f t="shared" si="22"/>
        <v>1080.3581100000001</v>
      </c>
      <c r="J101" s="6">
        <f t="shared" si="23"/>
        <v>1248.7108300000002</v>
      </c>
      <c r="K101" s="6">
        <f t="shared" si="24"/>
        <v>0.27960723084669503</v>
      </c>
      <c r="L101" s="6">
        <f t="shared" si="25"/>
        <v>0.33416021190859674</v>
      </c>
      <c r="M101" s="6">
        <f t="shared" si="26"/>
        <v>0.35314568831691645</v>
      </c>
      <c r="N101" s="6">
        <f t="shared" si="27"/>
        <v>8389.3329584475377</v>
      </c>
      <c r="P101" s="6">
        <v>726</v>
      </c>
      <c r="Q101" s="6">
        <v>1335</v>
      </c>
      <c r="R101" s="6">
        <v>1126</v>
      </c>
      <c r="S101" s="6">
        <v>3239</v>
      </c>
      <c r="T101" s="6">
        <f t="shared" si="28"/>
        <v>887.63041999999996</v>
      </c>
      <c r="U101" s="6">
        <f t="shared" si="29"/>
        <v>1047.2901300000003</v>
      </c>
      <c r="V101" s="6">
        <f t="shared" si="30"/>
        <v>1168.07635</v>
      </c>
      <c r="W101" s="6">
        <f t="shared" si="31"/>
        <v>0.28605585136098588</v>
      </c>
      <c r="X101" s="6">
        <f t="shared" si="32"/>
        <v>0.33750924146911015</v>
      </c>
      <c r="Y101" s="6">
        <f t="shared" si="33"/>
        <v>0.30284344047932588</v>
      </c>
      <c r="Z101" s="6">
        <f t="shared" si="34"/>
        <v>7922.4850120256579</v>
      </c>
      <c r="AB101" s="6">
        <f>P101-D101</f>
        <v>-14</v>
      </c>
      <c r="AC101" s="6">
        <f>Q101-E101</f>
        <v>-60</v>
      </c>
      <c r="AD101" s="6">
        <f>R101-F101</f>
        <v>-78</v>
      </c>
      <c r="AE101" s="6">
        <f>S101-G101</f>
        <v>-139</v>
      </c>
      <c r="AG101" s="10">
        <f t="shared" si="20"/>
        <v>-1.928374655647383E-2</v>
      </c>
      <c r="AH101" s="10">
        <f t="shared" si="19"/>
        <v>-4.49438202247191E-2</v>
      </c>
      <c r="AI101" s="10">
        <f t="shared" si="19"/>
        <v>-6.9271758436944941E-2</v>
      </c>
      <c r="AJ101" s="10">
        <f t="shared" si="19"/>
        <v>-4.2914479777709166E-2</v>
      </c>
    </row>
    <row r="102" spans="1:36">
      <c r="A102" s="2">
        <v>38</v>
      </c>
      <c r="B102">
        <v>106977</v>
      </c>
      <c r="D102" s="6">
        <v>740</v>
      </c>
      <c r="E102" s="6">
        <v>1395</v>
      </c>
      <c r="F102" s="6">
        <v>1205</v>
      </c>
      <c r="G102" s="6">
        <v>3378</v>
      </c>
      <c r="H102" s="6">
        <f t="shared" si="21"/>
        <v>903.02895000000012</v>
      </c>
      <c r="I102" s="6">
        <f t="shared" si="22"/>
        <v>1079.6262000000002</v>
      </c>
      <c r="J102" s="6">
        <f t="shared" si="23"/>
        <v>1249.2741500000002</v>
      </c>
      <c r="K102" s="6">
        <f t="shared" si="24"/>
        <v>0.27940863372227848</v>
      </c>
      <c r="L102" s="6">
        <f t="shared" si="25"/>
        <v>0.33405006724621111</v>
      </c>
      <c r="M102" s="6">
        <f t="shared" si="26"/>
        <v>0.35474767232569765</v>
      </c>
      <c r="N102" s="6">
        <f t="shared" si="27"/>
        <v>8404.5315801859942</v>
      </c>
      <c r="P102" s="6">
        <v>727</v>
      </c>
      <c r="Q102" s="6">
        <v>1335</v>
      </c>
      <c r="R102" s="6">
        <v>1126</v>
      </c>
      <c r="S102" s="6">
        <v>3239</v>
      </c>
      <c r="T102" s="6">
        <f t="shared" si="28"/>
        <v>887.48759999999993</v>
      </c>
      <c r="U102" s="6">
        <f t="shared" si="29"/>
        <v>1046.9654700000001</v>
      </c>
      <c r="V102" s="6">
        <f t="shared" si="30"/>
        <v>1167.3943300000001</v>
      </c>
      <c r="W102" s="6">
        <f t="shared" si="31"/>
        <v>0.28611581601338604</v>
      </c>
      <c r="X102" s="6">
        <f t="shared" si="32"/>
        <v>0.33752965087837655</v>
      </c>
      <c r="Y102" s="6">
        <f t="shared" si="33"/>
        <v>0.30240749728867311</v>
      </c>
      <c r="Z102" s="6">
        <f t="shared" si="34"/>
        <v>7918.5265734102977</v>
      </c>
      <c r="AB102" s="6">
        <f>P102-D102</f>
        <v>-13</v>
      </c>
      <c r="AC102" s="6">
        <f>Q102-E102</f>
        <v>-60</v>
      </c>
      <c r="AD102" s="6">
        <f>R102-F102</f>
        <v>-79</v>
      </c>
      <c r="AE102" s="6">
        <f>S102-G102</f>
        <v>-139</v>
      </c>
      <c r="AG102" s="10">
        <f t="shared" si="20"/>
        <v>-1.7881705639614855E-2</v>
      </c>
      <c r="AH102" s="10">
        <f t="shared" si="19"/>
        <v>-4.49438202247191E-2</v>
      </c>
      <c r="AI102" s="10">
        <f t="shared" si="19"/>
        <v>-7.0159857904085257E-2</v>
      </c>
      <c r="AJ102" s="10">
        <f t="shared" si="19"/>
        <v>-4.2914479777709166E-2</v>
      </c>
    </row>
    <row r="103" spans="1:36">
      <c r="A103" s="2">
        <v>39</v>
      </c>
      <c r="B103">
        <v>107219</v>
      </c>
      <c r="D103" s="6">
        <v>740</v>
      </c>
      <c r="E103" s="6">
        <v>1395</v>
      </c>
      <c r="F103" s="6">
        <v>1204</v>
      </c>
      <c r="G103" s="6">
        <v>3378</v>
      </c>
      <c r="H103" s="6">
        <f t="shared" si="21"/>
        <v>903.98536000000013</v>
      </c>
      <c r="I103" s="6">
        <f t="shared" si="22"/>
        <v>1080.3581100000001</v>
      </c>
      <c r="J103" s="6">
        <f t="shared" si="23"/>
        <v>1248.7108300000002</v>
      </c>
      <c r="K103" s="6">
        <f t="shared" si="24"/>
        <v>0.27960723084669503</v>
      </c>
      <c r="L103" s="6">
        <f t="shared" si="25"/>
        <v>0.33416021190859674</v>
      </c>
      <c r="M103" s="6">
        <f t="shared" si="26"/>
        <v>0.35314568831691645</v>
      </c>
      <c r="N103" s="6">
        <f t="shared" si="27"/>
        <v>8389.3329584475377</v>
      </c>
      <c r="P103" s="6">
        <v>727</v>
      </c>
      <c r="Q103" s="6">
        <v>1335</v>
      </c>
      <c r="R103" s="6">
        <v>1126</v>
      </c>
      <c r="S103" s="6">
        <v>3239</v>
      </c>
      <c r="T103" s="6">
        <f t="shared" si="28"/>
        <v>887.48759999999993</v>
      </c>
      <c r="U103" s="6">
        <f t="shared" si="29"/>
        <v>1046.9654700000001</v>
      </c>
      <c r="V103" s="6">
        <f t="shared" si="30"/>
        <v>1167.3943300000001</v>
      </c>
      <c r="W103" s="6">
        <f t="shared" si="31"/>
        <v>0.28611581601338604</v>
      </c>
      <c r="X103" s="6">
        <f t="shared" si="32"/>
        <v>0.33752965087837655</v>
      </c>
      <c r="Y103" s="6">
        <f t="shared" si="33"/>
        <v>0.30240749728867311</v>
      </c>
      <c r="Z103" s="6">
        <f t="shared" si="34"/>
        <v>7918.5265734102977</v>
      </c>
      <c r="AB103" s="6">
        <f>P103-D103</f>
        <v>-13</v>
      </c>
      <c r="AC103" s="6">
        <f>Q103-E103</f>
        <v>-60</v>
      </c>
      <c r="AD103" s="6">
        <f>R103-F103</f>
        <v>-78</v>
      </c>
      <c r="AE103" s="6">
        <f>S103-G103</f>
        <v>-139</v>
      </c>
      <c r="AG103" s="10">
        <f t="shared" si="20"/>
        <v>-1.7881705639614855E-2</v>
      </c>
      <c r="AH103" s="10">
        <f t="shared" si="19"/>
        <v>-4.49438202247191E-2</v>
      </c>
      <c r="AI103" s="10">
        <f t="shared" si="19"/>
        <v>-6.9271758436944941E-2</v>
      </c>
      <c r="AJ103" s="10">
        <f t="shared" si="19"/>
        <v>-4.2914479777709166E-2</v>
      </c>
    </row>
    <row r="104" spans="1:36">
      <c r="A104" s="2">
        <v>40</v>
      </c>
      <c r="B104">
        <v>107462</v>
      </c>
      <c r="D104" s="6">
        <v>740</v>
      </c>
      <c r="E104" s="6">
        <v>1396</v>
      </c>
      <c r="F104" s="6">
        <v>1205</v>
      </c>
      <c r="G104" s="6">
        <v>3378</v>
      </c>
      <c r="H104" s="6">
        <f t="shared" si="21"/>
        <v>904.57818999999995</v>
      </c>
      <c r="I104" s="6">
        <f t="shared" si="22"/>
        <v>1081.2045700000003</v>
      </c>
      <c r="J104" s="6">
        <f t="shared" si="23"/>
        <v>1250.0448800000001</v>
      </c>
      <c r="K104" s="6">
        <f t="shared" si="24"/>
        <v>0.2795507952333332</v>
      </c>
      <c r="L104" s="6">
        <f t="shared" si="25"/>
        <v>0.33413540221814786</v>
      </c>
      <c r="M104" s="6">
        <f t="shared" si="26"/>
        <v>0.35358521285116384</v>
      </c>
      <c r="N104" s="6">
        <f t="shared" si="27"/>
        <v>8393.5008476325293</v>
      </c>
      <c r="P104" s="6">
        <v>727</v>
      </c>
      <c r="Q104" s="6">
        <v>1335</v>
      </c>
      <c r="R104" s="6">
        <v>1127</v>
      </c>
      <c r="S104" s="6">
        <v>3239</v>
      </c>
      <c r="T104" s="6">
        <f t="shared" si="28"/>
        <v>886.53118999999992</v>
      </c>
      <c r="U104" s="6">
        <f t="shared" si="29"/>
        <v>1046.2335600000001</v>
      </c>
      <c r="V104" s="6">
        <f t="shared" si="30"/>
        <v>1167.9576500000001</v>
      </c>
      <c r="W104" s="6">
        <f t="shared" si="31"/>
        <v>0.28591117669869442</v>
      </c>
      <c r="X104" s="6">
        <f t="shared" si="32"/>
        <v>0.3374160679459729</v>
      </c>
      <c r="Y104" s="6">
        <f t="shared" si="33"/>
        <v>0.30398376587453085</v>
      </c>
      <c r="Z104" s="6">
        <f t="shared" si="34"/>
        <v>7932.8464311923117</v>
      </c>
      <c r="AB104" s="6">
        <f>P104-D104</f>
        <v>-13</v>
      </c>
      <c r="AC104" s="6">
        <f>Q104-E104</f>
        <v>-61</v>
      </c>
      <c r="AD104" s="6">
        <f>R104-F104</f>
        <v>-78</v>
      </c>
      <c r="AE104" s="6">
        <f>S104-G104</f>
        <v>-139</v>
      </c>
      <c r="AG104" s="10">
        <f t="shared" si="20"/>
        <v>-1.7881705639614855E-2</v>
      </c>
      <c r="AH104" s="10">
        <f t="shared" si="19"/>
        <v>-4.5692883895131084E-2</v>
      </c>
      <c r="AI104" s="10">
        <f t="shared" si="19"/>
        <v>-6.9210292812777283E-2</v>
      </c>
      <c r="AJ104" s="10">
        <f t="shared" si="19"/>
        <v>-4.2914479777709166E-2</v>
      </c>
    </row>
    <row r="105" spans="1:36">
      <c r="A105" s="2">
        <v>41</v>
      </c>
      <c r="B105">
        <v>107704</v>
      </c>
      <c r="D105" s="6">
        <v>740</v>
      </c>
      <c r="E105" s="6">
        <v>1395</v>
      </c>
      <c r="F105" s="6">
        <v>1205</v>
      </c>
      <c r="G105" s="6">
        <v>3378</v>
      </c>
      <c r="H105" s="6">
        <f t="shared" si="21"/>
        <v>903.02895000000012</v>
      </c>
      <c r="I105" s="6">
        <f t="shared" si="22"/>
        <v>1079.6262000000002</v>
      </c>
      <c r="J105" s="6">
        <f t="shared" si="23"/>
        <v>1249.2741500000002</v>
      </c>
      <c r="K105" s="6">
        <f t="shared" si="24"/>
        <v>0.27940863372227848</v>
      </c>
      <c r="L105" s="6">
        <f t="shared" si="25"/>
        <v>0.33405006724621111</v>
      </c>
      <c r="M105" s="6">
        <f t="shared" si="26"/>
        <v>0.35474767232569765</v>
      </c>
      <c r="N105" s="6">
        <f t="shared" si="27"/>
        <v>8404.5315801859942</v>
      </c>
      <c r="P105" s="6">
        <v>727</v>
      </c>
      <c r="Q105" s="6">
        <v>1335</v>
      </c>
      <c r="R105" s="6">
        <v>1126</v>
      </c>
      <c r="S105" s="6">
        <v>3239</v>
      </c>
      <c r="T105" s="6">
        <f t="shared" si="28"/>
        <v>887.48759999999993</v>
      </c>
      <c r="U105" s="6">
        <f t="shared" si="29"/>
        <v>1046.9654700000001</v>
      </c>
      <c r="V105" s="6">
        <f t="shared" si="30"/>
        <v>1167.3943300000001</v>
      </c>
      <c r="W105" s="6">
        <f t="shared" si="31"/>
        <v>0.28611581601338604</v>
      </c>
      <c r="X105" s="6">
        <f t="shared" si="32"/>
        <v>0.33752965087837655</v>
      </c>
      <c r="Y105" s="6">
        <f t="shared" si="33"/>
        <v>0.30240749728867311</v>
      </c>
      <c r="Z105" s="6">
        <f t="shared" si="34"/>
        <v>7918.5265734102977</v>
      </c>
      <c r="AB105" s="6">
        <f>P105-D105</f>
        <v>-13</v>
      </c>
      <c r="AC105" s="6">
        <f>Q105-E105</f>
        <v>-60</v>
      </c>
      <c r="AD105" s="6">
        <f>R105-F105</f>
        <v>-79</v>
      </c>
      <c r="AE105" s="6">
        <f>S105-G105</f>
        <v>-139</v>
      </c>
      <c r="AG105" s="10">
        <f t="shared" si="20"/>
        <v>-1.7881705639614855E-2</v>
      </c>
      <c r="AH105" s="10">
        <f t="shared" si="19"/>
        <v>-4.49438202247191E-2</v>
      </c>
      <c r="AI105" s="10">
        <f t="shared" si="19"/>
        <v>-7.0159857904085257E-2</v>
      </c>
      <c r="AJ105" s="10">
        <f t="shared" si="19"/>
        <v>-4.2914479777709166E-2</v>
      </c>
    </row>
    <row r="106" spans="1:36">
      <c r="A106" s="2">
        <v>42</v>
      </c>
      <c r="B106">
        <v>107947</v>
      </c>
      <c r="D106" s="6">
        <v>740</v>
      </c>
      <c r="E106" s="6">
        <v>1395</v>
      </c>
      <c r="F106" s="6">
        <v>1204</v>
      </c>
      <c r="G106" s="6">
        <v>3378</v>
      </c>
      <c r="H106" s="6">
        <f t="shared" si="21"/>
        <v>903.98536000000013</v>
      </c>
      <c r="I106" s="6">
        <f t="shared" si="22"/>
        <v>1080.3581100000001</v>
      </c>
      <c r="J106" s="6">
        <f t="shared" si="23"/>
        <v>1248.7108300000002</v>
      </c>
      <c r="K106" s="6">
        <f t="shared" si="24"/>
        <v>0.27960723084669503</v>
      </c>
      <c r="L106" s="6">
        <f t="shared" si="25"/>
        <v>0.33416021190859674</v>
      </c>
      <c r="M106" s="6">
        <f t="shared" si="26"/>
        <v>0.35314568831691645</v>
      </c>
      <c r="N106" s="6">
        <f t="shared" si="27"/>
        <v>8389.3329584475377</v>
      </c>
      <c r="P106" s="6">
        <v>727</v>
      </c>
      <c r="Q106" s="6">
        <v>1335</v>
      </c>
      <c r="R106" s="6">
        <v>1127</v>
      </c>
      <c r="S106" s="6">
        <v>3239</v>
      </c>
      <c r="T106" s="6">
        <f t="shared" si="28"/>
        <v>886.53118999999992</v>
      </c>
      <c r="U106" s="6">
        <f t="shared" si="29"/>
        <v>1046.2335600000001</v>
      </c>
      <c r="V106" s="6">
        <f t="shared" si="30"/>
        <v>1167.9576500000001</v>
      </c>
      <c r="W106" s="6">
        <f t="shared" si="31"/>
        <v>0.28591117669869442</v>
      </c>
      <c r="X106" s="6">
        <f t="shared" si="32"/>
        <v>0.3374160679459729</v>
      </c>
      <c r="Y106" s="6">
        <f t="shared" si="33"/>
        <v>0.30398376587453085</v>
      </c>
      <c r="Z106" s="6">
        <f t="shared" si="34"/>
        <v>7932.8464311923117</v>
      </c>
      <c r="AB106" s="6">
        <f>P106-D106</f>
        <v>-13</v>
      </c>
      <c r="AC106" s="6">
        <f>Q106-E106</f>
        <v>-60</v>
      </c>
      <c r="AD106" s="6">
        <f>R106-F106</f>
        <v>-77</v>
      </c>
      <c r="AE106" s="6">
        <f>S106-G106</f>
        <v>-139</v>
      </c>
      <c r="AG106" s="10">
        <f t="shared" si="20"/>
        <v>-1.7881705639614855E-2</v>
      </c>
      <c r="AH106" s="10">
        <f t="shared" si="19"/>
        <v>-4.49438202247191E-2</v>
      </c>
      <c r="AI106" s="10">
        <f t="shared" si="19"/>
        <v>-6.8322981366459631E-2</v>
      </c>
      <c r="AJ106" s="10">
        <f t="shared" si="19"/>
        <v>-4.2914479777709166E-2</v>
      </c>
    </row>
    <row r="107" spans="1:36">
      <c r="A107" s="2">
        <v>43</v>
      </c>
      <c r="B107">
        <v>108189</v>
      </c>
      <c r="D107" s="6">
        <v>740</v>
      </c>
      <c r="E107" s="6">
        <v>1396</v>
      </c>
      <c r="F107" s="6">
        <v>1205</v>
      </c>
      <c r="G107" s="6">
        <v>3378</v>
      </c>
      <c r="H107" s="6">
        <f t="shared" si="21"/>
        <v>904.57818999999995</v>
      </c>
      <c r="I107" s="6">
        <f t="shared" si="22"/>
        <v>1081.2045700000003</v>
      </c>
      <c r="J107" s="6">
        <f t="shared" si="23"/>
        <v>1250.0448800000001</v>
      </c>
      <c r="K107" s="6">
        <f t="shared" si="24"/>
        <v>0.2795507952333332</v>
      </c>
      <c r="L107" s="6">
        <f t="shared" si="25"/>
        <v>0.33413540221814786</v>
      </c>
      <c r="M107" s="6">
        <f t="shared" si="26"/>
        <v>0.35358521285116384</v>
      </c>
      <c r="N107" s="6">
        <f t="shared" si="27"/>
        <v>8393.5008476325293</v>
      </c>
      <c r="P107" s="6">
        <v>727</v>
      </c>
      <c r="Q107" s="6">
        <v>1335</v>
      </c>
      <c r="R107" s="6">
        <v>1126</v>
      </c>
      <c r="S107" s="6">
        <v>3239</v>
      </c>
      <c r="T107" s="6">
        <f t="shared" si="28"/>
        <v>887.48759999999993</v>
      </c>
      <c r="U107" s="6">
        <f t="shared" si="29"/>
        <v>1046.9654700000001</v>
      </c>
      <c r="V107" s="6">
        <f t="shared" si="30"/>
        <v>1167.3943300000001</v>
      </c>
      <c r="W107" s="6">
        <f t="shared" si="31"/>
        <v>0.28611581601338604</v>
      </c>
      <c r="X107" s="6">
        <f t="shared" si="32"/>
        <v>0.33752965087837655</v>
      </c>
      <c r="Y107" s="6">
        <f t="shared" si="33"/>
        <v>0.30240749728867311</v>
      </c>
      <c r="Z107" s="6">
        <f t="shared" si="34"/>
        <v>7918.5265734102977</v>
      </c>
      <c r="AB107" s="6">
        <f>P107-D107</f>
        <v>-13</v>
      </c>
      <c r="AC107" s="6">
        <f>Q107-E107</f>
        <v>-61</v>
      </c>
      <c r="AD107" s="6">
        <f>R107-F107</f>
        <v>-79</v>
      </c>
      <c r="AE107" s="6">
        <f>S107-G107</f>
        <v>-139</v>
      </c>
      <c r="AG107" s="10">
        <f t="shared" si="20"/>
        <v>-1.7881705639614855E-2</v>
      </c>
      <c r="AH107" s="10">
        <f t="shared" si="19"/>
        <v>-4.5692883895131084E-2</v>
      </c>
      <c r="AI107" s="10">
        <f t="shared" si="19"/>
        <v>-7.0159857904085257E-2</v>
      </c>
      <c r="AJ107" s="10">
        <f t="shared" si="19"/>
        <v>-4.2914479777709166E-2</v>
      </c>
    </row>
    <row r="108" spans="1:36">
      <c r="A108" s="2">
        <v>44</v>
      </c>
      <c r="B108">
        <v>108432</v>
      </c>
      <c r="D108" s="6">
        <v>740</v>
      </c>
      <c r="E108" s="6">
        <v>1395</v>
      </c>
      <c r="F108" s="6">
        <v>1205</v>
      </c>
      <c r="G108" s="6">
        <v>3378</v>
      </c>
      <c r="H108" s="6">
        <f t="shared" si="21"/>
        <v>903.02895000000012</v>
      </c>
      <c r="I108" s="6">
        <f t="shared" si="22"/>
        <v>1079.6262000000002</v>
      </c>
      <c r="J108" s="6">
        <f t="shared" si="23"/>
        <v>1249.2741500000002</v>
      </c>
      <c r="K108" s="6">
        <f t="shared" si="24"/>
        <v>0.27940863372227848</v>
      </c>
      <c r="L108" s="6">
        <f t="shared" si="25"/>
        <v>0.33405006724621111</v>
      </c>
      <c r="M108" s="6">
        <f t="shared" si="26"/>
        <v>0.35474767232569765</v>
      </c>
      <c r="N108" s="6">
        <f t="shared" si="27"/>
        <v>8404.5315801859942</v>
      </c>
      <c r="P108" s="6">
        <v>727</v>
      </c>
      <c r="Q108" s="6">
        <v>1336</v>
      </c>
      <c r="R108" s="6">
        <v>1127</v>
      </c>
      <c r="S108" s="6">
        <v>3240</v>
      </c>
      <c r="T108" s="6">
        <f t="shared" si="28"/>
        <v>888.08042999999975</v>
      </c>
      <c r="U108" s="6">
        <f t="shared" si="29"/>
        <v>1047.8119299999998</v>
      </c>
      <c r="V108" s="6">
        <f t="shared" si="30"/>
        <v>1168.7283800000002</v>
      </c>
      <c r="W108" s="6">
        <f t="shared" si="31"/>
        <v>0.2860511812466987</v>
      </c>
      <c r="X108" s="6">
        <f t="shared" si="32"/>
        <v>0.33750078278482409</v>
      </c>
      <c r="Y108" s="6">
        <f t="shared" si="33"/>
        <v>0.30289111176490224</v>
      </c>
      <c r="Z108" s="6">
        <f t="shared" si="34"/>
        <v>7922.9179661071339</v>
      </c>
      <c r="AB108" s="6">
        <f>P108-D108</f>
        <v>-13</v>
      </c>
      <c r="AC108" s="6">
        <f>Q108-E108</f>
        <v>-59</v>
      </c>
      <c r="AD108" s="6">
        <f>R108-F108</f>
        <v>-78</v>
      </c>
      <c r="AE108" s="6">
        <f>S108-G108</f>
        <v>-138</v>
      </c>
      <c r="AG108" s="10">
        <f t="shared" si="20"/>
        <v>-1.7881705639614855E-2</v>
      </c>
      <c r="AH108" s="10">
        <f t="shared" si="19"/>
        <v>-4.4161676646706588E-2</v>
      </c>
      <c r="AI108" s="10">
        <f t="shared" si="19"/>
        <v>-6.9210292812777283E-2</v>
      </c>
      <c r="AJ108" s="10">
        <f t="shared" si="19"/>
        <v>-4.2592592592592592E-2</v>
      </c>
    </row>
    <row r="109" spans="1:36">
      <c r="A109" s="2">
        <v>45</v>
      </c>
      <c r="B109">
        <v>108674</v>
      </c>
      <c r="D109" s="6">
        <v>740</v>
      </c>
      <c r="E109" s="6">
        <v>1396</v>
      </c>
      <c r="F109" s="6">
        <v>1204</v>
      </c>
      <c r="G109" s="6">
        <v>3378</v>
      </c>
      <c r="H109" s="6">
        <f t="shared" si="21"/>
        <v>905.53459999999995</v>
      </c>
      <c r="I109" s="6">
        <f t="shared" si="22"/>
        <v>1081.9364800000003</v>
      </c>
      <c r="J109" s="6">
        <f t="shared" si="23"/>
        <v>1249.4815600000002</v>
      </c>
      <c r="K109" s="6">
        <f t="shared" si="24"/>
        <v>0.27974910377434492</v>
      </c>
      <c r="L109" s="6">
        <f t="shared" si="25"/>
        <v>0.33424538457257136</v>
      </c>
      <c r="M109" s="6">
        <f t="shared" si="26"/>
        <v>0.35198734117672009</v>
      </c>
      <c r="N109" s="6">
        <f t="shared" si="27"/>
        <v>8378.3560782071108</v>
      </c>
      <c r="P109" s="6">
        <v>727</v>
      </c>
      <c r="Q109" s="6">
        <v>1335</v>
      </c>
      <c r="R109" s="6">
        <v>1126</v>
      </c>
      <c r="S109" s="6">
        <v>3239</v>
      </c>
      <c r="T109" s="6">
        <f t="shared" si="28"/>
        <v>887.48759999999993</v>
      </c>
      <c r="U109" s="6">
        <f t="shared" si="29"/>
        <v>1046.9654700000001</v>
      </c>
      <c r="V109" s="6">
        <f t="shared" si="30"/>
        <v>1167.3943300000001</v>
      </c>
      <c r="W109" s="6">
        <f t="shared" si="31"/>
        <v>0.28611581601338604</v>
      </c>
      <c r="X109" s="6">
        <f t="shared" si="32"/>
        <v>0.33752965087837655</v>
      </c>
      <c r="Y109" s="6">
        <f t="shared" si="33"/>
        <v>0.30240749728867311</v>
      </c>
      <c r="Z109" s="6">
        <f t="shared" si="34"/>
        <v>7918.5265734102977</v>
      </c>
      <c r="AB109" s="6">
        <f>P109-D109</f>
        <v>-13</v>
      </c>
      <c r="AC109" s="6">
        <f>Q109-E109</f>
        <v>-61</v>
      </c>
      <c r="AD109" s="6">
        <f>R109-F109</f>
        <v>-78</v>
      </c>
      <c r="AE109" s="6">
        <f>S109-G109</f>
        <v>-139</v>
      </c>
      <c r="AG109" s="10">
        <f t="shared" si="20"/>
        <v>-1.7881705639614855E-2</v>
      </c>
      <c r="AH109" s="10">
        <f t="shared" si="19"/>
        <v>-4.5692883895131084E-2</v>
      </c>
      <c r="AI109" s="10">
        <f t="shared" si="19"/>
        <v>-6.9271758436944941E-2</v>
      </c>
      <c r="AJ109" s="10">
        <f t="shared" si="19"/>
        <v>-4.2914479777709166E-2</v>
      </c>
    </row>
    <row r="110" spans="1:36">
      <c r="A110" s="2">
        <v>46</v>
      </c>
      <c r="B110">
        <v>108916</v>
      </c>
      <c r="D110" s="6">
        <v>740</v>
      </c>
      <c r="E110" s="6">
        <v>1396</v>
      </c>
      <c r="F110" s="6">
        <v>1205</v>
      </c>
      <c r="G110" s="6">
        <v>3379</v>
      </c>
      <c r="H110" s="6">
        <f t="shared" si="21"/>
        <v>904.57818999999995</v>
      </c>
      <c r="I110" s="6">
        <f t="shared" si="22"/>
        <v>1081.2045700000003</v>
      </c>
      <c r="J110" s="6">
        <f t="shared" si="23"/>
        <v>1250.0448800000001</v>
      </c>
      <c r="K110" s="6">
        <f t="shared" si="24"/>
        <v>0.2795507952333332</v>
      </c>
      <c r="L110" s="6">
        <f t="shared" si="25"/>
        <v>0.33413540221814786</v>
      </c>
      <c r="M110" s="6">
        <f t="shared" si="26"/>
        <v>0.35358521285116384</v>
      </c>
      <c r="N110" s="6">
        <f t="shared" si="27"/>
        <v>8393.5008476325293</v>
      </c>
      <c r="P110" s="6">
        <v>727</v>
      </c>
      <c r="Q110" s="6">
        <v>1336</v>
      </c>
      <c r="R110" s="6">
        <v>1127</v>
      </c>
      <c r="S110" s="6">
        <v>3240</v>
      </c>
      <c r="T110" s="6">
        <f t="shared" si="28"/>
        <v>888.08042999999975</v>
      </c>
      <c r="U110" s="6">
        <f t="shared" si="29"/>
        <v>1047.8119299999998</v>
      </c>
      <c r="V110" s="6">
        <f t="shared" si="30"/>
        <v>1168.7283800000002</v>
      </c>
      <c r="W110" s="6">
        <f t="shared" si="31"/>
        <v>0.2860511812466987</v>
      </c>
      <c r="X110" s="6">
        <f t="shared" si="32"/>
        <v>0.33750078278482409</v>
      </c>
      <c r="Y110" s="6">
        <f t="shared" si="33"/>
        <v>0.30289111176490224</v>
      </c>
      <c r="Z110" s="6">
        <f t="shared" si="34"/>
        <v>7922.9179661071339</v>
      </c>
      <c r="AB110" s="6">
        <f>P110-D110</f>
        <v>-13</v>
      </c>
      <c r="AC110" s="6">
        <f>Q110-E110</f>
        <v>-60</v>
      </c>
      <c r="AD110" s="6">
        <f>R110-F110</f>
        <v>-78</v>
      </c>
      <c r="AE110" s="6">
        <f>S110-G110</f>
        <v>-139</v>
      </c>
      <c r="AG110" s="10">
        <f t="shared" si="20"/>
        <v>-1.7881705639614855E-2</v>
      </c>
      <c r="AH110" s="10">
        <f t="shared" si="19"/>
        <v>-4.4910179640718563E-2</v>
      </c>
      <c r="AI110" s="10">
        <f t="shared" si="19"/>
        <v>-6.9210292812777283E-2</v>
      </c>
      <c r="AJ110" s="10">
        <f t="shared" si="19"/>
        <v>-4.2901234567901236E-2</v>
      </c>
    </row>
    <row r="111" spans="1:36">
      <c r="A111" s="2">
        <v>47</v>
      </c>
      <c r="B111">
        <v>109159</v>
      </c>
      <c r="D111" s="6">
        <v>740</v>
      </c>
      <c r="E111" s="6">
        <v>1395</v>
      </c>
      <c r="F111" s="6">
        <v>1205</v>
      </c>
      <c r="G111" s="6">
        <v>3378</v>
      </c>
      <c r="H111" s="6">
        <f t="shared" si="21"/>
        <v>903.02895000000012</v>
      </c>
      <c r="I111" s="6">
        <f t="shared" si="22"/>
        <v>1079.6262000000002</v>
      </c>
      <c r="J111" s="6">
        <f t="shared" si="23"/>
        <v>1249.2741500000002</v>
      </c>
      <c r="K111" s="6">
        <f t="shared" si="24"/>
        <v>0.27940863372227848</v>
      </c>
      <c r="L111" s="6">
        <f t="shared" si="25"/>
        <v>0.33405006724621111</v>
      </c>
      <c r="M111" s="6">
        <f t="shared" si="26"/>
        <v>0.35474767232569765</v>
      </c>
      <c r="N111" s="6">
        <f t="shared" si="27"/>
        <v>8404.5315801859942</v>
      </c>
      <c r="P111" s="6">
        <v>727</v>
      </c>
      <c r="Q111" s="6">
        <v>1335</v>
      </c>
      <c r="R111" s="6">
        <v>1126</v>
      </c>
      <c r="S111" s="6">
        <v>3239</v>
      </c>
      <c r="T111" s="6">
        <f t="shared" si="28"/>
        <v>887.48759999999993</v>
      </c>
      <c r="U111" s="6">
        <f t="shared" si="29"/>
        <v>1046.9654700000001</v>
      </c>
      <c r="V111" s="6">
        <f t="shared" si="30"/>
        <v>1167.3943300000001</v>
      </c>
      <c r="W111" s="6">
        <f t="shared" si="31"/>
        <v>0.28611581601338604</v>
      </c>
      <c r="X111" s="6">
        <f t="shared" si="32"/>
        <v>0.33752965087837655</v>
      </c>
      <c r="Y111" s="6">
        <f t="shared" si="33"/>
        <v>0.30240749728867311</v>
      </c>
      <c r="Z111" s="6">
        <f t="shared" si="34"/>
        <v>7918.5265734102977</v>
      </c>
      <c r="AB111" s="6">
        <f>P111-D111</f>
        <v>-13</v>
      </c>
      <c r="AC111" s="6">
        <f>Q111-E111</f>
        <v>-60</v>
      </c>
      <c r="AD111" s="6">
        <f>R111-F111</f>
        <v>-79</v>
      </c>
      <c r="AE111" s="6">
        <f>S111-G111</f>
        <v>-139</v>
      </c>
      <c r="AG111" s="10">
        <f t="shared" si="20"/>
        <v>-1.7881705639614855E-2</v>
      </c>
      <c r="AH111" s="10">
        <f t="shared" si="19"/>
        <v>-4.49438202247191E-2</v>
      </c>
      <c r="AI111" s="10">
        <f t="shared" si="19"/>
        <v>-7.0159857904085257E-2</v>
      </c>
      <c r="AJ111" s="10">
        <f t="shared" si="19"/>
        <v>-4.2914479777709166E-2</v>
      </c>
    </row>
    <row r="112" spans="1:36">
      <c r="A112" s="2">
        <v>48</v>
      </c>
      <c r="B112">
        <v>109402</v>
      </c>
      <c r="D112" s="6">
        <v>740</v>
      </c>
      <c r="E112" s="6">
        <v>1396</v>
      </c>
      <c r="F112" s="6">
        <v>1204</v>
      </c>
      <c r="G112" s="6">
        <v>3378</v>
      </c>
      <c r="H112" s="6">
        <f t="shared" si="21"/>
        <v>905.53459999999995</v>
      </c>
      <c r="I112" s="6">
        <f t="shared" si="22"/>
        <v>1081.9364800000003</v>
      </c>
      <c r="J112" s="6">
        <f t="shared" si="23"/>
        <v>1249.4815600000002</v>
      </c>
      <c r="K112" s="6">
        <f t="shared" si="24"/>
        <v>0.27974910377434492</v>
      </c>
      <c r="L112" s="6">
        <f t="shared" si="25"/>
        <v>0.33424538457257136</v>
      </c>
      <c r="M112" s="6">
        <f t="shared" si="26"/>
        <v>0.35198734117672009</v>
      </c>
      <c r="N112" s="6">
        <f t="shared" si="27"/>
        <v>8378.3560782071108</v>
      </c>
      <c r="P112" s="6">
        <v>727</v>
      </c>
      <c r="Q112" s="6">
        <v>1336</v>
      </c>
      <c r="R112" s="6">
        <v>1127</v>
      </c>
      <c r="S112" s="6">
        <v>3240</v>
      </c>
      <c r="T112" s="6">
        <f t="shared" si="28"/>
        <v>888.08042999999975</v>
      </c>
      <c r="U112" s="6">
        <f t="shared" si="29"/>
        <v>1047.8119299999998</v>
      </c>
      <c r="V112" s="6">
        <f t="shared" si="30"/>
        <v>1168.7283800000002</v>
      </c>
      <c r="W112" s="6">
        <f t="shared" si="31"/>
        <v>0.2860511812466987</v>
      </c>
      <c r="X112" s="6">
        <f t="shared" si="32"/>
        <v>0.33750078278482409</v>
      </c>
      <c r="Y112" s="6">
        <f t="shared" si="33"/>
        <v>0.30289111176490224</v>
      </c>
      <c r="Z112" s="6">
        <f t="shared" si="34"/>
        <v>7922.9179661071339</v>
      </c>
      <c r="AB112" s="6">
        <f>P112-D112</f>
        <v>-13</v>
      </c>
      <c r="AC112" s="6">
        <f>Q112-E112</f>
        <v>-60</v>
      </c>
      <c r="AD112" s="6">
        <f>R112-F112</f>
        <v>-77</v>
      </c>
      <c r="AE112" s="6">
        <f>S112-G112</f>
        <v>-138</v>
      </c>
      <c r="AG112" s="10">
        <f t="shared" si="20"/>
        <v>-1.7881705639614855E-2</v>
      </c>
      <c r="AH112" s="10">
        <f t="shared" si="19"/>
        <v>-4.4910179640718563E-2</v>
      </c>
      <c r="AI112" s="10">
        <f t="shared" si="19"/>
        <v>-6.8322981366459631E-2</v>
      </c>
      <c r="AJ112" s="10">
        <f t="shared" si="19"/>
        <v>-4.2592592592592592E-2</v>
      </c>
    </row>
    <row r="113" spans="1:36">
      <c r="A113" s="2">
        <v>49</v>
      </c>
      <c r="B113">
        <v>109644</v>
      </c>
      <c r="D113" s="6">
        <v>740</v>
      </c>
      <c r="E113" s="6">
        <v>1396</v>
      </c>
      <c r="F113" s="6">
        <v>1205</v>
      </c>
      <c r="G113" s="6">
        <v>3378</v>
      </c>
      <c r="H113" s="6">
        <f t="shared" si="21"/>
        <v>904.57818999999995</v>
      </c>
      <c r="I113" s="6">
        <f t="shared" si="22"/>
        <v>1081.2045700000003</v>
      </c>
      <c r="J113" s="6">
        <f t="shared" si="23"/>
        <v>1250.0448800000001</v>
      </c>
      <c r="K113" s="6">
        <f t="shared" si="24"/>
        <v>0.2795507952333332</v>
      </c>
      <c r="L113" s="6">
        <f t="shared" si="25"/>
        <v>0.33413540221814786</v>
      </c>
      <c r="M113" s="6">
        <f t="shared" si="26"/>
        <v>0.35358521285116384</v>
      </c>
      <c r="N113" s="6">
        <f t="shared" si="27"/>
        <v>8393.5008476325293</v>
      </c>
      <c r="P113" s="6">
        <v>727</v>
      </c>
      <c r="Q113" s="6">
        <v>1335</v>
      </c>
      <c r="R113" s="6">
        <v>1126</v>
      </c>
      <c r="S113" s="6">
        <v>3239</v>
      </c>
      <c r="T113" s="6">
        <f t="shared" si="28"/>
        <v>887.48759999999993</v>
      </c>
      <c r="U113" s="6">
        <f t="shared" si="29"/>
        <v>1046.9654700000001</v>
      </c>
      <c r="V113" s="6">
        <f t="shared" si="30"/>
        <v>1167.3943300000001</v>
      </c>
      <c r="W113" s="6">
        <f t="shared" si="31"/>
        <v>0.28611581601338604</v>
      </c>
      <c r="X113" s="6">
        <f t="shared" si="32"/>
        <v>0.33752965087837655</v>
      </c>
      <c r="Y113" s="6">
        <f t="shared" si="33"/>
        <v>0.30240749728867311</v>
      </c>
      <c r="Z113" s="6">
        <f t="shared" si="34"/>
        <v>7918.5265734102977</v>
      </c>
      <c r="AB113" s="6">
        <f>P113-D113</f>
        <v>-13</v>
      </c>
      <c r="AC113" s="6">
        <f>Q113-E113</f>
        <v>-61</v>
      </c>
      <c r="AD113" s="6">
        <f>R113-F113</f>
        <v>-79</v>
      </c>
      <c r="AE113" s="6">
        <f>S113-G113</f>
        <v>-139</v>
      </c>
      <c r="AG113" s="10">
        <f t="shared" si="20"/>
        <v>-1.7881705639614855E-2</v>
      </c>
      <c r="AH113" s="10">
        <f t="shared" si="19"/>
        <v>-4.5692883895131084E-2</v>
      </c>
      <c r="AI113" s="10">
        <f t="shared" si="19"/>
        <v>-7.0159857904085257E-2</v>
      </c>
      <c r="AJ113" s="10">
        <f t="shared" si="19"/>
        <v>-4.2914479777709166E-2</v>
      </c>
    </row>
    <row r="115" spans="1:36">
      <c r="A115" t="s">
        <v>12</v>
      </c>
    </row>
    <row r="117" spans="1:36">
      <c r="A117" s="2">
        <v>0</v>
      </c>
      <c r="B117">
        <v>121860</v>
      </c>
      <c r="D117" s="6">
        <v>729</v>
      </c>
      <c r="E117" s="6">
        <v>1366</v>
      </c>
      <c r="F117" s="6">
        <v>1178</v>
      </c>
      <c r="G117" s="6">
        <v>3311</v>
      </c>
      <c r="H117" s="6">
        <f xml:space="preserve"> -0.14282*D117 + 1.54924*E117 - 0.95641*F117</f>
        <v>885.49508000000014</v>
      </c>
      <c r="I117" s="6">
        <f>-0.32466*D117 + 1.57837*E117 - 0.73191*F117</f>
        <v>1057.1863000000003</v>
      </c>
      <c r="J117" s="6">
        <f>-0.68202*D117 + 0.77073*E117 + 0.56332*F117</f>
        <v>1219.2155600000001</v>
      </c>
      <c r="K117" s="6">
        <f>H117/(H117+I117+J117)</f>
        <v>0.28005184761018809</v>
      </c>
      <c r="L117" s="6">
        <f>I117/(H117+I117+J117)</f>
        <v>0.3343519159735801</v>
      </c>
      <c r="M117" s="6">
        <f>(K117 - 0.332) / (0.1858 - L117)</f>
        <v>0.34969695307767612</v>
      </c>
      <c r="N117" s="6">
        <f xml:space="preserve"> 449 * M117^3 + 3525 * M117^2 + 6823.3 * M117 + 5520.33</f>
        <v>8356.6831886502678</v>
      </c>
      <c r="P117" s="6">
        <v>716</v>
      </c>
      <c r="Q117" s="6">
        <v>1313</v>
      </c>
      <c r="R117" s="6">
        <v>1107</v>
      </c>
      <c r="S117" s="6">
        <v>3187</v>
      </c>
      <c r="T117" s="6">
        <f xml:space="preserve"> -0.14282*P117 + 1.54924*Q117 - 0.95641*R117</f>
        <v>873.14713000000006</v>
      </c>
      <c r="U117" s="6">
        <f>-0.32466*P117 + 1.57837*Q117 - 0.73191*R117</f>
        <v>1029.7188799999999</v>
      </c>
      <c r="V117" s="6">
        <f>-0.68202*P117 + 0.77073*Q117 + 0.56332*R117</f>
        <v>1147.2374100000002</v>
      </c>
      <c r="W117" s="6">
        <f>T117/(T117+U117+V117)</f>
        <v>0.28626804070794426</v>
      </c>
      <c r="X117" s="6">
        <f>U117/(T117+U117+V117)</f>
        <v>0.3376013000896867</v>
      </c>
      <c r="Y117" s="6">
        <f>(W117 - 0.332) / (0.1858 - X117)</f>
        <v>0.30126197381074182</v>
      </c>
      <c r="Z117" s="6">
        <f xml:space="preserve"> 449 * Y117^3 + 3525 * Y117^2 + 6823.3 * Y117 + 5520.33</f>
        <v>7908.1321478978498</v>
      </c>
      <c r="AB117" s="6">
        <f>P117-D117</f>
        <v>-13</v>
      </c>
      <c r="AC117" s="6">
        <f>Q117-E117</f>
        <v>-53</v>
      </c>
      <c r="AD117" s="6">
        <f>R117-F117</f>
        <v>-71</v>
      </c>
      <c r="AE117" s="6">
        <f>S117-G117</f>
        <v>-124</v>
      </c>
      <c r="AG117" s="10">
        <f>(P117-D117)/P117</f>
        <v>-1.8156424581005588E-2</v>
      </c>
      <c r="AH117" s="10">
        <f t="shared" ref="AH117:AJ166" si="35">(Q117-E117)/Q117</f>
        <v>-4.0365575019040367E-2</v>
      </c>
      <c r="AI117" s="10">
        <f t="shared" si="35"/>
        <v>-6.4137308039747071E-2</v>
      </c>
      <c r="AJ117" s="10">
        <f t="shared" si="35"/>
        <v>-3.8908064010040794E-2</v>
      </c>
    </row>
    <row r="118" spans="1:36">
      <c r="A118" s="2">
        <v>1</v>
      </c>
      <c r="B118">
        <v>122101</v>
      </c>
      <c r="D118" s="6">
        <v>729</v>
      </c>
      <c r="E118" s="6">
        <v>1366</v>
      </c>
      <c r="F118" s="6">
        <v>1178</v>
      </c>
      <c r="G118" s="6">
        <v>3310</v>
      </c>
      <c r="H118" s="6">
        <f xml:space="preserve"> -0.14282*D118 + 1.54924*E118 - 0.95641*F118</f>
        <v>885.49508000000014</v>
      </c>
      <c r="I118" s="6">
        <f>-0.32466*D118 + 1.57837*E118 - 0.73191*F118</f>
        <v>1057.1863000000003</v>
      </c>
      <c r="J118" s="6">
        <f>-0.68202*D118 + 0.77073*E118 + 0.56332*F118</f>
        <v>1219.2155600000001</v>
      </c>
      <c r="K118" s="6">
        <f>H118/(H118+I118+J118)</f>
        <v>0.28005184761018809</v>
      </c>
      <c r="L118" s="6">
        <f>I118/(H118+I118+J118)</f>
        <v>0.3343519159735801</v>
      </c>
      <c r="M118" s="6">
        <f>(K118 - 0.332) / (0.1858 - L118)</f>
        <v>0.34969695307767612</v>
      </c>
      <c r="N118" s="6">
        <f xml:space="preserve"> 449 * M118^3 + 3525 * M118^2 + 6823.3 * M118 + 5520.33</f>
        <v>8356.6831886502678</v>
      </c>
      <c r="P118" s="6">
        <v>716</v>
      </c>
      <c r="Q118" s="6">
        <v>1314</v>
      </c>
      <c r="R118" s="6">
        <v>1108</v>
      </c>
      <c r="S118" s="6">
        <v>3187</v>
      </c>
      <c r="T118" s="6">
        <f xml:space="preserve"> -0.14282*P118 + 1.54924*Q118 - 0.95641*R118</f>
        <v>873.73996000000011</v>
      </c>
      <c r="U118" s="6">
        <f>-0.32466*P118 + 1.57837*Q118 - 0.73191*R118</f>
        <v>1030.5653400000001</v>
      </c>
      <c r="V118" s="6">
        <f>-0.68202*P118 + 0.77073*Q118 + 0.56332*R118</f>
        <v>1148.5714600000001</v>
      </c>
      <c r="W118" s="6">
        <f>T118/(T118+U118+V118)</f>
        <v>0.28620217214402066</v>
      </c>
      <c r="X118" s="6">
        <f>U118/(T118+U118+V118)</f>
        <v>0.33757187761486973</v>
      </c>
      <c r="Y118" s="6">
        <f>(W118 - 0.332) / (0.1858 - X118)</f>
        <v>0.30175437357501828</v>
      </c>
      <c r="Z118" s="6">
        <f xml:space="preserve"> 449 * Y118^3 + 3525 * Y118^2 + 6823.3 * Y118 + 5520.33</f>
        <v>7912.5988955471857</v>
      </c>
      <c r="AB118" s="6">
        <f>P118-D118</f>
        <v>-13</v>
      </c>
      <c r="AC118" s="6">
        <f>Q118-E118</f>
        <v>-52</v>
      </c>
      <c r="AD118" s="6">
        <f>R118-F118</f>
        <v>-70</v>
      </c>
      <c r="AE118" s="6">
        <f>S118-G118</f>
        <v>-123</v>
      </c>
      <c r="AG118" s="10">
        <f t="shared" ref="AG118:AG166" si="36">(P118-D118)/P118</f>
        <v>-1.8156424581005588E-2</v>
      </c>
      <c r="AH118" s="10">
        <f t="shared" si="35"/>
        <v>-3.9573820395738202E-2</v>
      </c>
      <c r="AI118" s="10">
        <f t="shared" si="35"/>
        <v>-6.3176895306859202E-2</v>
      </c>
      <c r="AJ118" s="10">
        <f t="shared" si="35"/>
        <v>-3.85942893002824E-2</v>
      </c>
    </row>
    <row r="119" spans="1:36">
      <c r="A119" s="2">
        <v>2</v>
      </c>
      <c r="B119">
        <v>122343</v>
      </c>
      <c r="D119" s="6">
        <v>729</v>
      </c>
      <c r="E119" s="6">
        <v>1366</v>
      </c>
      <c r="F119" s="6">
        <v>1178</v>
      </c>
      <c r="G119" s="6">
        <v>3310</v>
      </c>
      <c r="H119" s="6">
        <f t="shared" ref="H119:H166" si="37" xml:space="preserve"> -0.14282*D119 + 1.54924*E119 - 0.95641*F119</f>
        <v>885.49508000000014</v>
      </c>
      <c r="I119" s="6">
        <f t="shared" ref="I119:I166" si="38">-0.32466*D119 + 1.57837*E119 - 0.73191*F119</f>
        <v>1057.1863000000003</v>
      </c>
      <c r="J119" s="6">
        <f t="shared" ref="J119:J166" si="39">-0.68202*D119 + 0.77073*E119 + 0.56332*F119</f>
        <v>1219.2155600000001</v>
      </c>
      <c r="K119" s="6">
        <f t="shared" ref="K119:K166" si="40">H119/(H119+I119+J119)</f>
        <v>0.28005184761018809</v>
      </c>
      <c r="L119" s="6">
        <f t="shared" ref="L119:L166" si="41">I119/(H119+I119+J119)</f>
        <v>0.3343519159735801</v>
      </c>
      <c r="M119" s="6">
        <f t="shared" ref="M119:M166" si="42">(K119 - 0.332) / (0.1858 - L119)</f>
        <v>0.34969695307767612</v>
      </c>
      <c r="N119" s="6">
        <f t="shared" ref="N119:N166" si="43" xml:space="preserve"> 449 * M119^3 + 3525 * M119^2 + 6823.3 * M119 + 5520.33</f>
        <v>8356.6831886502678</v>
      </c>
      <c r="P119" s="6">
        <v>716</v>
      </c>
      <c r="Q119" s="6">
        <v>1313</v>
      </c>
      <c r="R119" s="6">
        <v>1107</v>
      </c>
      <c r="S119" s="6">
        <v>3186</v>
      </c>
      <c r="T119" s="6">
        <f t="shared" ref="T119:T166" si="44" xml:space="preserve"> -0.14282*P119 + 1.54924*Q119 - 0.95641*R119</f>
        <v>873.14713000000006</v>
      </c>
      <c r="U119" s="6">
        <f t="shared" ref="U119:U166" si="45">-0.32466*P119 + 1.57837*Q119 - 0.73191*R119</f>
        <v>1029.7188799999999</v>
      </c>
      <c r="V119" s="6">
        <f t="shared" ref="V119:V166" si="46">-0.68202*P119 + 0.77073*Q119 + 0.56332*R119</f>
        <v>1147.2374100000002</v>
      </c>
      <c r="W119" s="6">
        <f t="shared" ref="W119:W166" si="47">T119/(T119+U119+V119)</f>
        <v>0.28626804070794426</v>
      </c>
      <c r="X119" s="6">
        <f t="shared" ref="X119:X166" si="48">U119/(T119+U119+V119)</f>
        <v>0.3376013000896867</v>
      </c>
      <c r="Y119" s="6">
        <f t="shared" ref="Y119:Y166" si="49">(W119 - 0.332) / (0.1858 - X119)</f>
        <v>0.30126197381074182</v>
      </c>
      <c r="Z119" s="6">
        <f t="shared" ref="Z119:Z166" si="50" xml:space="preserve"> 449 * Y119^3 + 3525 * Y119^2 + 6823.3 * Y119 + 5520.33</f>
        <v>7908.1321478978498</v>
      </c>
      <c r="AB119" s="6">
        <f>P119-D119</f>
        <v>-13</v>
      </c>
      <c r="AC119" s="6">
        <f>Q119-E119</f>
        <v>-53</v>
      </c>
      <c r="AD119" s="6">
        <f>R119-F119</f>
        <v>-71</v>
      </c>
      <c r="AE119" s="6">
        <f>S119-G119</f>
        <v>-124</v>
      </c>
      <c r="AG119" s="10">
        <f t="shared" si="36"/>
        <v>-1.8156424581005588E-2</v>
      </c>
      <c r="AH119" s="10">
        <f t="shared" si="35"/>
        <v>-4.0365575019040367E-2</v>
      </c>
      <c r="AI119" s="10">
        <f t="shared" si="35"/>
        <v>-6.4137308039747071E-2</v>
      </c>
      <c r="AJ119" s="10">
        <f t="shared" si="35"/>
        <v>-3.8920276208411798E-2</v>
      </c>
    </row>
    <row r="120" spans="1:36">
      <c r="A120" s="2">
        <v>3</v>
      </c>
      <c r="B120">
        <v>122584</v>
      </c>
      <c r="D120" s="6">
        <v>729</v>
      </c>
      <c r="E120" s="6">
        <v>1366</v>
      </c>
      <c r="F120" s="6">
        <v>1178</v>
      </c>
      <c r="G120" s="6">
        <v>3310</v>
      </c>
      <c r="H120" s="6">
        <f t="shared" si="37"/>
        <v>885.49508000000014</v>
      </c>
      <c r="I120" s="6">
        <f t="shared" si="38"/>
        <v>1057.1863000000003</v>
      </c>
      <c r="J120" s="6">
        <f t="shared" si="39"/>
        <v>1219.2155600000001</v>
      </c>
      <c r="K120" s="6">
        <f t="shared" si="40"/>
        <v>0.28005184761018809</v>
      </c>
      <c r="L120" s="6">
        <f t="shared" si="41"/>
        <v>0.3343519159735801</v>
      </c>
      <c r="M120" s="6">
        <f t="shared" si="42"/>
        <v>0.34969695307767612</v>
      </c>
      <c r="N120" s="6">
        <f t="shared" si="43"/>
        <v>8356.6831886502678</v>
      </c>
      <c r="P120" s="6">
        <v>716</v>
      </c>
      <c r="Q120" s="6">
        <v>1314</v>
      </c>
      <c r="R120" s="6">
        <v>1108</v>
      </c>
      <c r="S120" s="6">
        <v>3187</v>
      </c>
      <c r="T120" s="6">
        <f t="shared" si="44"/>
        <v>873.73996000000011</v>
      </c>
      <c r="U120" s="6">
        <f t="shared" si="45"/>
        <v>1030.5653400000001</v>
      </c>
      <c r="V120" s="6">
        <f t="shared" si="46"/>
        <v>1148.5714600000001</v>
      </c>
      <c r="W120" s="6">
        <f t="shared" si="47"/>
        <v>0.28620217214402066</v>
      </c>
      <c r="X120" s="6">
        <f t="shared" si="48"/>
        <v>0.33757187761486973</v>
      </c>
      <c r="Y120" s="6">
        <f t="shared" si="49"/>
        <v>0.30175437357501828</v>
      </c>
      <c r="Z120" s="6">
        <f t="shared" si="50"/>
        <v>7912.5988955471857</v>
      </c>
      <c r="AB120" s="6">
        <f>P120-D120</f>
        <v>-13</v>
      </c>
      <c r="AC120" s="6">
        <f>Q120-E120</f>
        <v>-52</v>
      </c>
      <c r="AD120" s="6">
        <f>R120-F120</f>
        <v>-70</v>
      </c>
      <c r="AE120" s="6">
        <f>S120-G120</f>
        <v>-123</v>
      </c>
      <c r="AG120" s="10">
        <f t="shared" si="36"/>
        <v>-1.8156424581005588E-2</v>
      </c>
      <c r="AH120" s="10">
        <f t="shared" si="35"/>
        <v>-3.9573820395738202E-2</v>
      </c>
      <c r="AI120" s="10">
        <f t="shared" si="35"/>
        <v>-6.3176895306859202E-2</v>
      </c>
      <c r="AJ120" s="10">
        <f t="shared" si="35"/>
        <v>-3.85942893002824E-2</v>
      </c>
    </row>
    <row r="121" spans="1:36">
      <c r="A121" s="2">
        <v>4</v>
      </c>
      <c r="B121">
        <v>122825</v>
      </c>
      <c r="D121" s="6">
        <v>729</v>
      </c>
      <c r="E121" s="6">
        <v>1366</v>
      </c>
      <c r="F121" s="6">
        <v>1178</v>
      </c>
      <c r="G121" s="6">
        <v>3310</v>
      </c>
      <c r="H121" s="6">
        <f t="shared" si="37"/>
        <v>885.49508000000014</v>
      </c>
      <c r="I121" s="6">
        <f t="shared" si="38"/>
        <v>1057.1863000000003</v>
      </c>
      <c r="J121" s="6">
        <f t="shared" si="39"/>
        <v>1219.2155600000001</v>
      </c>
      <c r="K121" s="6">
        <f t="shared" si="40"/>
        <v>0.28005184761018809</v>
      </c>
      <c r="L121" s="6">
        <f t="shared" si="41"/>
        <v>0.3343519159735801</v>
      </c>
      <c r="M121" s="6">
        <f t="shared" si="42"/>
        <v>0.34969695307767612</v>
      </c>
      <c r="N121" s="6">
        <f t="shared" si="43"/>
        <v>8356.6831886502678</v>
      </c>
      <c r="P121" s="6">
        <v>716</v>
      </c>
      <c r="Q121" s="6">
        <v>1314</v>
      </c>
      <c r="R121" s="6">
        <v>1107</v>
      </c>
      <c r="S121" s="6">
        <v>3187</v>
      </c>
      <c r="T121" s="6">
        <f t="shared" si="44"/>
        <v>874.69637000000012</v>
      </c>
      <c r="U121" s="6">
        <f t="shared" si="45"/>
        <v>1031.2972500000001</v>
      </c>
      <c r="V121" s="6">
        <f t="shared" si="46"/>
        <v>1148.0081400000001</v>
      </c>
      <c r="W121" s="6">
        <f t="shared" si="47"/>
        <v>0.28640991025493062</v>
      </c>
      <c r="X121" s="6">
        <f t="shared" si="48"/>
        <v>0.33768718260332636</v>
      </c>
      <c r="Y121" s="6">
        <f t="shared" si="49"/>
        <v>0.30015758383071728</v>
      </c>
      <c r="Z121" s="6">
        <f t="shared" si="50"/>
        <v>7898.120733013674</v>
      </c>
      <c r="AB121" s="6">
        <f>P121-D121</f>
        <v>-13</v>
      </c>
      <c r="AC121" s="6">
        <f>Q121-E121</f>
        <v>-52</v>
      </c>
      <c r="AD121" s="6">
        <f>R121-F121</f>
        <v>-71</v>
      </c>
      <c r="AE121" s="6">
        <f>S121-G121</f>
        <v>-123</v>
      </c>
      <c r="AG121" s="10">
        <f t="shared" si="36"/>
        <v>-1.8156424581005588E-2</v>
      </c>
      <c r="AH121" s="10">
        <f t="shared" si="35"/>
        <v>-3.9573820395738202E-2</v>
      </c>
      <c r="AI121" s="10">
        <f t="shared" si="35"/>
        <v>-6.4137308039747071E-2</v>
      </c>
      <c r="AJ121" s="10">
        <f t="shared" si="35"/>
        <v>-3.85942893002824E-2</v>
      </c>
    </row>
    <row r="122" spans="1:36">
      <c r="A122" s="2">
        <v>5</v>
      </c>
      <c r="B122">
        <v>123067</v>
      </c>
      <c r="D122" s="6">
        <v>729</v>
      </c>
      <c r="E122" s="6">
        <v>1366</v>
      </c>
      <c r="F122" s="6">
        <v>1178</v>
      </c>
      <c r="G122" s="6">
        <v>3310</v>
      </c>
      <c r="H122" s="6">
        <f t="shared" si="37"/>
        <v>885.49508000000014</v>
      </c>
      <c r="I122" s="6">
        <f t="shared" si="38"/>
        <v>1057.1863000000003</v>
      </c>
      <c r="J122" s="6">
        <f t="shared" si="39"/>
        <v>1219.2155600000001</v>
      </c>
      <c r="K122" s="6">
        <f t="shared" si="40"/>
        <v>0.28005184761018809</v>
      </c>
      <c r="L122" s="6">
        <f t="shared" si="41"/>
        <v>0.3343519159735801</v>
      </c>
      <c r="M122" s="6">
        <f t="shared" si="42"/>
        <v>0.34969695307767612</v>
      </c>
      <c r="N122" s="6">
        <f t="shared" si="43"/>
        <v>8356.6831886502678</v>
      </c>
      <c r="P122" s="6">
        <v>716</v>
      </c>
      <c r="Q122" s="6">
        <v>1314</v>
      </c>
      <c r="R122" s="6">
        <v>1108</v>
      </c>
      <c r="S122" s="6">
        <v>3186</v>
      </c>
      <c r="T122" s="6">
        <f t="shared" si="44"/>
        <v>873.73996000000011</v>
      </c>
      <c r="U122" s="6">
        <f t="shared" si="45"/>
        <v>1030.5653400000001</v>
      </c>
      <c r="V122" s="6">
        <f t="shared" si="46"/>
        <v>1148.5714600000001</v>
      </c>
      <c r="W122" s="6">
        <f t="shared" si="47"/>
        <v>0.28620217214402066</v>
      </c>
      <c r="X122" s="6">
        <f t="shared" si="48"/>
        <v>0.33757187761486973</v>
      </c>
      <c r="Y122" s="6">
        <f t="shared" si="49"/>
        <v>0.30175437357501828</v>
      </c>
      <c r="Z122" s="6">
        <f t="shared" si="50"/>
        <v>7912.5988955471857</v>
      </c>
      <c r="AB122" s="6">
        <f>P122-D122</f>
        <v>-13</v>
      </c>
      <c r="AC122" s="6">
        <f>Q122-E122</f>
        <v>-52</v>
      </c>
      <c r="AD122" s="6">
        <f>R122-F122</f>
        <v>-70</v>
      </c>
      <c r="AE122" s="6">
        <f>S122-G122</f>
        <v>-124</v>
      </c>
      <c r="AG122" s="10">
        <f t="shared" si="36"/>
        <v>-1.8156424581005588E-2</v>
      </c>
      <c r="AH122" s="10">
        <f t="shared" si="35"/>
        <v>-3.9573820395738202E-2</v>
      </c>
      <c r="AI122" s="10">
        <f t="shared" si="35"/>
        <v>-6.3176895306859202E-2</v>
      </c>
      <c r="AJ122" s="10">
        <f t="shared" si="35"/>
        <v>-3.8920276208411798E-2</v>
      </c>
    </row>
    <row r="123" spans="1:36">
      <c r="A123" s="2">
        <v>6</v>
      </c>
      <c r="B123">
        <v>123309</v>
      </c>
      <c r="D123" s="6">
        <v>729</v>
      </c>
      <c r="E123" s="6">
        <v>1366</v>
      </c>
      <c r="F123" s="6">
        <v>1178</v>
      </c>
      <c r="G123" s="6">
        <v>3310</v>
      </c>
      <c r="H123" s="6">
        <f t="shared" si="37"/>
        <v>885.49508000000014</v>
      </c>
      <c r="I123" s="6">
        <f t="shared" si="38"/>
        <v>1057.1863000000003</v>
      </c>
      <c r="J123" s="6">
        <f t="shared" si="39"/>
        <v>1219.2155600000001</v>
      </c>
      <c r="K123" s="6">
        <f t="shared" si="40"/>
        <v>0.28005184761018809</v>
      </c>
      <c r="L123" s="6">
        <f t="shared" si="41"/>
        <v>0.3343519159735801</v>
      </c>
      <c r="M123" s="6">
        <f t="shared" si="42"/>
        <v>0.34969695307767612</v>
      </c>
      <c r="N123" s="6">
        <f t="shared" si="43"/>
        <v>8356.6831886502678</v>
      </c>
      <c r="P123" s="6">
        <v>716</v>
      </c>
      <c r="Q123" s="6">
        <v>1314</v>
      </c>
      <c r="R123" s="6">
        <v>1107</v>
      </c>
      <c r="S123" s="6">
        <v>3187</v>
      </c>
      <c r="T123" s="6">
        <f t="shared" si="44"/>
        <v>874.69637000000012</v>
      </c>
      <c r="U123" s="6">
        <f t="shared" si="45"/>
        <v>1031.2972500000001</v>
      </c>
      <c r="V123" s="6">
        <f t="shared" si="46"/>
        <v>1148.0081400000001</v>
      </c>
      <c r="W123" s="6">
        <f t="shared" si="47"/>
        <v>0.28640991025493062</v>
      </c>
      <c r="X123" s="6">
        <f t="shared" si="48"/>
        <v>0.33768718260332636</v>
      </c>
      <c r="Y123" s="6">
        <f t="shared" si="49"/>
        <v>0.30015758383071728</v>
      </c>
      <c r="Z123" s="6">
        <f t="shared" si="50"/>
        <v>7898.120733013674</v>
      </c>
      <c r="AB123" s="6">
        <f>P123-D123</f>
        <v>-13</v>
      </c>
      <c r="AC123" s="6">
        <f>Q123-E123</f>
        <v>-52</v>
      </c>
      <c r="AD123" s="6">
        <f>R123-F123</f>
        <v>-71</v>
      </c>
      <c r="AE123" s="6">
        <f>S123-G123</f>
        <v>-123</v>
      </c>
      <c r="AG123" s="10">
        <f t="shared" si="36"/>
        <v>-1.8156424581005588E-2</v>
      </c>
      <c r="AH123" s="10">
        <f t="shared" si="35"/>
        <v>-3.9573820395738202E-2</v>
      </c>
      <c r="AI123" s="10">
        <f t="shared" si="35"/>
        <v>-6.4137308039747071E-2</v>
      </c>
      <c r="AJ123" s="10">
        <f t="shared" si="35"/>
        <v>-3.85942893002824E-2</v>
      </c>
    </row>
    <row r="124" spans="1:36">
      <c r="A124" s="2">
        <v>7</v>
      </c>
      <c r="B124">
        <v>123549</v>
      </c>
      <c r="D124" s="6">
        <v>729</v>
      </c>
      <c r="E124" s="6">
        <v>1366</v>
      </c>
      <c r="F124" s="6">
        <v>1178</v>
      </c>
      <c r="G124" s="6">
        <v>3310</v>
      </c>
      <c r="H124" s="6">
        <f t="shared" si="37"/>
        <v>885.49508000000014</v>
      </c>
      <c r="I124" s="6">
        <f t="shared" si="38"/>
        <v>1057.1863000000003</v>
      </c>
      <c r="J124" s="6">
        <f t="shared" si="39"/>
        <v>1219.2155600000001</v>
      </c>
      <c r="K124" s="6">
        <f t="shared" si="40"/>
        <v>0.28005184761018809</v>
      </c>
      <c r="L124" s="6">
        <f t="shared" si="41"/>
        <v>0.3343519159735801</v>
      </c>
      <c r="M124" s="6">
        <f t="shared" si="42"/>
        <v>0.34969695307767612</v>
      </c>
      <c r="N124" s="6">
        <f t="shared" si="43"/>
        <v>8356.6831886502678</v>
      </c>
      <c r="P124" s="6">
        <v>716</v>
      </c>
      <c r="Q124" s="6">
        <v>1314</v>
      </c>
      <c r="R124" s="6">
        <v>1108</v>
      </c>
      <c r="S124" s="6">
        <v>3187</v>
      </c>
      <c r="T124" s="6">
        <f t="shared" si="44"/>
        <v>873.73996000000011</v>
      </c>
      <c r="U124" s="6">
        <f t="shared" si="45"/>
        <v>1030.5653400000001</v>
      </c>
      <c r="V124" s="6">
        <f t="shared" si="46"/>
        <v>1148.5714600000001</v>
      </c>
      <c r="W124" s="6">
        <f t="shared" si="47"/>
        <v>0.28620217214402066</v>
      </c>
      <c r="X124" s="6">
        <f t="shared" si="48"/>
        <v>0.33757187761486973</v>
      </c>
      <c r="Y124" s="6">
        <f t="shared" si="49"/>
        <v>0.30175437357501828</v>
      </c>
      <c r="Z124" s="6">
        <f t="shared" si="50"/>
        <v>7912.5988955471857</v>
      </c>
      <c r="AB124" s="6">
        <f>P124-D124</f>
        <v>-13</v>
      </c>
      <c r="AC124" s="6">
        <f>Q124-E124</f>
        <v>-52</v>
      </c>
      <c r="AD124" s="6">
        <f>R124-F124</f>
        <v>-70</v>
      </c>
      <c r="AE124" s="6">
        <f>S124-G124</f>
        <v>-123</v>
      </c>
      <c r="AG124" s="10">
        <f t="shared" si="36"/>
        <v>-1.8156424581005588E-2</v>
      </c>
      <c r="AH124" s="10">
        <f t="shared" si="35"/>
        <v>-3.9573820395738202E-2</v>
      </c>
      <c r="AI124" s="10">
        <f t="shared" si="35"/>
        <v>-6.3176895306859202E-2</v>
      </c>
      <c r="AJ124" s="10">
        <f t="shared" si="35"/>
        <v>-3.85942893002824E-2</v>
      </c>
    </row>
    <row r="125" spans="1:36">
      <c r="A125" s="2">
        <v>8</v>
      </c>
      <c r="B125">
        <v>123791</v>
      </c>
      <c r="D125" s="6">
        <v>729</v>
      </c>
      <c r="E125" s="6">
        <v>1366</v>
      </c>
      <c r="F125" s="6">
        <v>1178</v>
      </c>
      <c r="G125" s="6">
        <v>3310</v>
      </c>
      <c r="H125" s="6">
        <f t="shared" si="37"/>
        <v>885.49508000000014</v>
      </c>
      <c r="I125" s="6">
        <f t="shared" si="38"/>
        <v>1057.1863000000003</v>
      </c>
      <c r="J125" s="6">
        <f t="shared" si="39"/>
        <v>1219.2155600000001</v>
      </c>
      <c r="K125" s="6">
        <f t="shared" si="40"/>
        <v>0.28005184761018809</v>
      </c>
      <c r="L125" s="6">
        <f t="shared" si="41"/>
        <v>0.3343519159735801</v>
      </c>
      <c r="M125" s="6">
        <f t="shared" si="42"/>
        <v>0.34969695307767612</v>
      </c>
      <c r="N125" s="6">
        <f t="shared" si="43"/>
        <v>8356.6831886502678</v>
      </c>
      <c r="P125" s="6">
        <v>716</v>
      </c>
      <c r="Q125" s="6">
        <v>1314</v>
      </c>
      <c r="R125" s="6">
        <v>1107</v>
      </c>
      <c r="S125" s="6">
        <v>3187</v>
      </c>
      <c r="T125" s="6">
        <f t="shared" si="44"/>
        <v>874.69637000000012</v>
      </c>
      <c r="U125" s="6">
        <f t="shared" si="45"/>
        <v>1031.2972500000001</v>
      </c>
      <c r="V125" s="6">
        <f t="shared" si="46"/>
        <v>1148.0081400000001</v>
      </c>
      <c r="W125" s="6">
        <f t="shared" si="47"/>
        <v>0.28640991025493062</v>
      </c>
      <c r="X125" s="6">
        <f t="shared" si="48"/>
        <v>0.33768718260332636</v>
      </c>
      <c r="Y125" s="6">
        <f t="shared" si="49"/>
        <v>0.30015758383071728</v>
      </c>
      <c r="Z125" s="6">
        <f t="shared" si="50"/>
        <v>7898.120733013674</v>
      </c>
      <c r="AB125" s="6">
        <f>P125-D125</f>
        <v>-13</v>
      </c>
      <c r="AC125" s="6">
        <f>Q125-E125</f>
        <v>-52</v>
      </c>
      <c r="AD125" s="6">
        <f>R125-F125</f>
        <v>-71</v>
      </c>
      <c r="AE125" s="6">
        <f>S125-G125</f>
        <v>-123</v>
      </c>
      <c r="AG125" s="10">
        <f t="shared" si="36"/>
        <v>-1.8156424581005588E-2</v>
      </c>
      <c r="AH125" s="10">
        <f t="shared" si="35"/>
        <v>-3.9573820395738202E-2</v>
      </c>
      <c r="AI125" s="10">
        <f t="shared" si="35"/>
        <v>-6.4137308039747071E-2</v>
      </c>
      <c r="AJ125" s="10">
        <f t="shared" si="35"/>
        <v>-3.85942893002824E-2</v>
      </c>
    </row>
    <row r="126" spans="1:36">
      <c r="A126" s="2">
        <v>9</v>
      </c>
      <c r="B126">
        <v>124033</v>
      </c>
      <c r="D126" s="6">
        <v>729</v>
      </c>
      <c r="E126" s="6">
        <v>1366</v>
      </c>
      <c r="F126" s="6">
        <v>1178</v>
      </c>
      <c r="G126" s="6">
        <v>3310</v>
      </c>
      <c r="H126" s="6">
        <f t="shared" si="37"/>
        <v>885.49508000000014</v>
      </c>
      <c r="I126" s="6">
        <f t="shared" si="38"/>
        <v>1057.1863000000003</v>
      </c>
      <c r="J126" s="6">
        <f t="shared" si="39"/>
        <v>1219.2155600000001</v>
      </c>
      <c r="K126" s="6">
        <f t="shared" si="40"/>
        <v>0.28005184761018809</v>
      </c>
      <c r="L126" s="6">
        <f t="shared" si="41"/>
        <v>0.3343519159735801</v>
      </c>
      <c r="M126" s="6">
        <f t="shared" si="42"/>
        <v>0.34969695307767612</v>
      </c>
      <c r="N126" s="6">
        <f t="shared" si="43"/>
        <v>8356.6831886502678</v>
      </c>
      <c r="P126" s="6">
        <v>716</v>
      </c>
      <c r="Q126" s="6">
        <v>1314</v>
      </c>
      <c r="R126" s="6">
        <v>1108</v>
      </c>
      <c r="S126" s="6">
        <v>3186</v>
      </c>
      <c r="T126" s="6">
        <f t="shared" si="44"/>
        <v>873.73996000000011</v>
      </c>
      <c r="U126" s="6">
        <f t="shared" si="45"/>
        <v>1030.5653400000001</v>
      </c>
      <c r="V126" s="6">
        <f t="shared" si="46"/>
        <v>1148.5714600000001</v>
      </c>
      <c r="W126" s="6">
        <f t="shared" si="47"/>
        <v>0.28620217214402066</v>
      </c>
      <c r="X126" s="6">
        <f t="shared" si="48"/>
        <v>0.33757187761486973</v>
      </c>
      <c r="Y126" s="6">
        <f t="shared" si="49"/>
        <v>0.30175437357501828</v>
      </c>
      <c r="Z126" s="6">
        <f t="shared" si="50"/>
        <v>7912.5988955471857</v>
      </c>
      <c r="AB126" s="6">
        <f>P126-D126</f>
        <v>-13</v>
      </c>
      <c r="AC126" s="6">
        <f>Q126-E126</f>
        <v>-52</v>
      </c>
      <c r="AD126" s="6">
        <f>R126-F126</f>
        <v>-70</v>
      </c>
      <c r="AE126" s="6">
        <f>S126-G126</f>
        <v>-124</v>
      </c>
      <c r="AG126" s="10">
        <f t="shared" si="36"/>
        <v>-1.8156424581005588E-2</v>
      </c>
      <c r="AH126" s="10">
        <f t="shared" si="35"/>
        <v>-3.9573820395738202E-2</v>
      </c>
      <c r="AI126" s="10">
        <f t="shared" si="35"/>
        <v>-6.3176895306859202E-2</v>
      </c>
      <c r="AJ126" s="10">
        <f t="shared" si="35"/>
        <v>-3.8920276208411798E-2</v>
      </c>
    </row>
    <row r="127" spans="1:36">
      <c r="A127" s="2">
        <v>10</v>
      </c>
      <c r="B127">
        <v>124274</v>
      </c>
      <c r="D127" s="6">
        <v>729</v>
      </c>
      <c r="E127" s="6">
        <v>1366</v>
      </c>
      <c r="F127" s="6">
        <v>1178</v>
      </c>
      <c r="G127" s="6">
        <v>3310</v>
      </c>
      <c r="H127" s="6">
        <f t="shared" si="37"/>
        <v>885.49508000000014</v>
      </c>
      <c r="I127" s="6">
        <f t="shared" si="38"/>
        <v>1057.1863000000003</v>
      </c>
      <c r="J127" s="6">
        <f t="shared" si="39"/>
        <v>1219.2155600000001</v>
      </c>
      <c r="K127" s="6">
        <f t="shared" si="40"/>
        <v>0.28005184761018809</v>
      </c>
      <c r="L127" s="6">
        <f t="shared" si="41"/>
        <v>0.3343519159735801</v>
      </c>
      <c r="M127" s="6">
        <f t="shared" si="42"/>
        <v>0.34969695307767612</v>
      </c>
      <c r="N127" s="6">
        <f t="shared" si="43"/>
        <v>8356.6831886502678</v>
      </c>
      <c r="P127" s="6">
        <v>716</v>
      </c>
      <c r="Q127" s="6">
        <v>1314</v>
      </c>
      <c r="R127" s="6">
        <v>1107</v>
      </c>
      <c r="S127" s="6">
        <v>3186</v>
      </c>
      <c r="T127" s="6">
        <f t="shared" si="44"/>
        <v>874.69637000000012</v>
      </c>
      <c r="U127" s="6">
        <f t="shared" si="45"/>
        <v>1031.2972500000001</v>
      </c>
      <c r="V127" s="6">
        <f t="shared" si="46"/>
        <v>1148.0081400000001</v>
      </c>
      <c r="W127" s="6">
        <f t="shared" si="47"/>
        <v>0.28640991025493062</v>
      </c>
      <c r="X127" s="6">
        <f t="shared" si="48"/>
        <v>0.33768718260332636</v>
      </c>
      <c r="Y127" s="6">
        <f t="shared" si="49"/>
        <v>0.30015758383071728</v>
      </c>
      <c r="Z127" s="6">
        <f t="shared" si="50"/>
        <v>7898.120733013674</v>
      </c>
      <c r="AB127" s="6">
        <f>P127-D127</f>
        <v>-13</v>
      </c>
      <c r="AC127" s="6">
        <f>Q127-E127</f>
        <v>-52</v>
      </c>
      <c r="AD127" s="6">
        <f>R127-F127</f>
        <v>-71</v>
      </c>
      <c r="AE127" s="6">
        <f>S127-G127</f>
        <v>-124</v>
      </c>
      <c r="AG127" s="10">
        <f t="shared" si="36"/>
        <v>-1.8156424581005588E-2</v>
      </c>
      <c r="AH127" s="10">
        <f t="shared" si="35"/>
        <v>-3.9573820395738202E-2</v>
      </c>
      <c r="AI127" s="10">
        <f t="shared" si="35"/>
        <v>-6.4137308039747071E-2</v>
      </c>
      <c r="AJ127" s="10">
        <f t="shared" si="35"/>
        <v>-3.8920276208411798E-2</v>
      </c>
    </row>
    <row r="128" spans="1:36">
      <c r="A128" s="2">
        <v>11</v>
      </c>
      <c r="B128">
        <v>124516</v>
      </c>
      <c r="D128" s="6">
        <v>729</v>
      </c>
      <c r="E128" s="6">
        <v>1366</v>
      </c>
      <c r="F128" s="6">
        <v>1178</v>
      </c>
      <c r="G128" s="6">
        <v>3310</v>
      </c>
      <c r="H128" s="6">
        <f t="shared" si="37"/>
        <v>885.49508000000014</v>
      </c>
      <c r="I128" s="6">
        <f t="shared" si="38"/>
        <v>1057.1863000000003</v>
      </c>
      <c r="J128" s="6">
        <f t="shared" si="39"/>
        <v>1219.2155600000001</v>
      </c>
      <c r="K128" s="6">
        <f t="shared" si="40"/>
        <v>0.28005184761018809</v>
      </c>
      <c r="L128" s="6">
        <f t="shared" si="41"/>
        <v>0.3343519159735801</v>
      </c>
      <c r="M128" s="6">
        <f t="shared" si="42"/>
        <v>0.34969695307767612</v>
      </c>
      <c r="N128" s="6">
        <f t="shared" si="43"/>
        <v>8356.6831886502678</v>
      </c>
      <c r="P128" s="6">
        <v>716</v>
      </c>
      <c r="Q128" s="6">
        <v>1314</v>
      </c>
      <c r="R128" s="6">
        <v>1108</v>
      </c>
      <c r="S128" s="6">
        <v>3187</v>
      </c>
      <c r="T128" s="6">
        <f t="shared" si="44"/>
        <v>873.73996000000011</v>
      </c>
      <c r="U128" s="6">
        <f t="shared" si="45"/>
        <v>1030.5653400000001</v>
      </c>
      <c r="V128" s="6">
        <f t="shared" si="46"/>
        <v>1148.5714600000001</v>
      </c>
      <c r="W128" s="6">
        <f t="shared" si="47"/>
        <v>0.28620217214402066</v>
      </c>
      <c r="X128" s="6">
        <f t="shared" si="48"/>
        <v>0.33757187761486973</v>
      </c>
      <c r="Y128" s="6">
        <f t="shared" si="49"/>
        <v>0.30175437357501828</v>
      </c>
      <c r="Z128" s="6">
        <f t="shared" si="50"/>
        <v>7912.5988955471857</v>
      </c>
      <c r="AB128" s="6">
        <f>P128-D128</f>
        <v>-13</v>
      </c>
      <c r="AC128" s="6">
        <f>Q128-E128</f>
        <v>-52</v>
      </c>
      <c r="AD128" s="6">
        <f>R128-F128</f>
        <v>-70</v>
      </c>
      <c r="AE128" s="6">
        <f>S128-G128</f>
        <v>-123</v>
      </c>
      <c r="AG128" s="10">
        <f t="shared" si="36"/>
        <v>-1.8156424581005588E-2</v>
      </c>
      <c r="AH128" s="10">
        <f t="shared" si="35"/>
        <v>-3.9573820395738202E-2</v>
      </c>
      <c r="AI128" s="10">
        <f t="shared" si="35"/>
        <v>-6.3176895306859202E-2</v>
      </c>
      <c r="AJ128" s="10">
        <f t="shared" si="35"/>
        <v>-3.85942893002824E-2</v>
      </c>
    </row>
    <row r="129" spans="1:36">
      <c r="A129" s="2">
        <v>12</v>
      </c>
      <c r="B129">
        <v>124759</v>
      </c>
      <c r="D129" s="6">
        <v>729</v>
      </c>
      <c r="E129" s="6">
        <v>1366</v>
      </c>
      <c r="F129" s="6">
        <v>1178</v>
      </c>
      <c r="G129" s="6">
        <v>3309</v>
      </c>
      <c r="H129" s="6">
        <f t="shared" si="37"/>
        <v>885.49508000000014</v>
      </c>
      <c r="I129" s="6">
        <f t="shared" si="38"/>
        <v>1057.1863000000003</v>
      </c>
      <c r="J129" s="6">
        <f t="shared" si="39"/>
        <v>1219.2155600000001</v>
      </c>
      <c r="K129" s="6">
        <f t="shared" si="40"/>
        <v>0.28005184761018809</v>
      </c>
      <c r="L129" s="6">
        <f t="shared" si="41"/>
        <v>0.3343519159735801</v>
      </c>
      <c r="M129" s="6">
        <f t="shared" si="42"/>
        <v>0.34969695307767612</v>
      </c>
      <c r="N129" s="6">
        <f t="shared" si="43"/>
        <v>8356.6831886502678</v>
      </c>
      <c r="P129" s="6">
        <v>716</v>
      </c>
      <c r="Q129" s="6">
        <v>1314</v>
      </c>
      <c r="R129" s="6">
        <v>1107</v>
      </c>
      <c r="S129" s="6">
        <v>3187</v>
      </c>
      <c r="T129" s="6">
        <f t="shared" si="44"/>
        <v>874.69637000000012</v>
      </c>
      <c r="U129" s="6">
        <f t="shared" si="45"/>
        <v>1031.2972500000001</v>
      </c>
      <c r="V129" s="6">
        <f t="shared" si="46"/>
        <v>1148.0081400000001</v>
      </c>
      <c r="W129" s="6">
        <f t="shared" si="47"/>
        <v>0.28640991025493062</v>
      </c>
      <c r="X129" s="6">
        <f t="shared" si="48"/>
        <v>0.33768718260332636</v>
      </c>
      <c r="Y129" s="6">
        <f t="shared" si="49"/>
        <v>0.30015758383071728</v>
      </c>
      <c r="Z129" s="6">
        <f t="shared" si="50"/>
        <v>7898.120733013674</v>
      </c>
      <c r="AB129" s="6">
        <f>P129-D129</f>
        <v>-13</v>
      </c>
      <c r="AC129" s="6">
        <f>Q129-E129</f>
        <v>-52</v>
      </c>
      <c r="AD129" s="6">
        <f>R129-F129</f>
        <v>-71</v>
      </c>
      <c r="AE129" s="6">
        <f>S129-G129</f>
        <v>-122</v>
      </c>
      <c r="AG129" s="10">
        <f t="shared" si="36"/>
        <v>-1.8156424581005588E-2</v>
      </c>
      <c r="AH129" s="10">
        <f t="shared" si="35"/>
        <v>-3.9573820395738202E-2</v>
      </c>
      <c r="AI129" s="10">
        <f t="shared" si="35"/>
        <v>-6.4137308039747071E-2</v>
      </c>
      <c r="AJ129" s="10">
        <f t="shared" si="35"/>
        <v>-3.8280514590524006E-2</v>
      </c>
    </row>
    <row r="130" spans="1:36">
      <c r="A130" s="2">
        <v>13</v>
      </c>
      <c r="B130">
        <v>125001</v>
      </c>
      <c r="D130" s="6">
        <v>729</v>
      </c>
      <c r="E130" s="6">
        <v>1366</v>
      </c>
      <c r="F130" s="6">
        <v>1178</v>
      </c>
      <c r="G130" s="6">
        <v>3309</v>
      </c>
      <c r="H130" s="6">
        <f t="shared" si="37"/>
        <v>885.49508000000014</v>
      </c>
      <c r="I130" s="6">
        <f t="shared" si="38"/>
        <v>1057.1863000000003</v>
      </c>
      <c r="J130" s="6">
        <f t="shared" si="39"/>
        <v>1219.2155600000001</v>
      </c>
      <c r="K130" s="6">
        <f t="shared" si="40"/>
        <v>0.28005184761018809</v>
      </c>
      <c r="L130" s="6">
        <f t="shared" si="41"/>
        <v>0.3343519159735801</v>
      </c>
      <c r="M130" s="6">
        <f t="shared" si="42"/>
        <v>0.34969695307767612</v>
      </c>
      <c r="N130" s="6">
        <f t="shared" si="43"/>
        <v>8356.6831886502678</v>
      </c>
      <c r="P130" s="6">
        <v>716</v>
      </c>
      <c r="Q130" s="6">
        <v>1314</v>
      </c>
      <c r="R130" s="6">
        <v>1107</v>
      </c>
      <c r="S130" s="6">
        <v>3186</v>
      </c>
      <c r="T130" s="6">
        <f t="shared" si="44"/>
        <v>874.69637000000012</v>
      </c>
      <c r="U130" s="6">
        <f t="shared" si="45"/>
        <v>1031.2972500000001</v>
      </c>
      <c r="V130" s="6">
        <f t="shared" si="46"/>
        <v>1148.0081400000001</v>
      </c>
      <c r="W130" s="6">
        <f t="shared" si="47"/>
        <v>0.28640991025493062</v>
      </c>
      <c r="X130" s="6">
        <f t="shared" si="48"/>
        <v>0.33768718260332636</v>
      </c>
      <c r="Y130" s="6">
        <f t="shared" si="49"/>
        <v>0.30015758383071728</v>
      </c>
      <c r="Z130" s="6">
        <f t="shared" si="50"/>
        <v>7898.120733013674</v>
      </c>
      <c r="AB130" s="6">
        <f>P130-D130</f>
        <v>-13</v>
      </c>
      <c r="AC130" s="6">
        <f>Q130-E130</f>
        <v>-52</v>
      </c>
      <c r="AD130" s="6">
        <f>R130-F130</f>
        <v>-71</v>
      </c>
      <c r="AE130" s="6">
        <f>S130-G130</f>
        <v>-123</v>
      </c>
      <c r="AG130" s="10">
        <f t="shared" si="36"/>
        <v>-1.8156424581005588E-2</v>
      </c>
      <c r="AH130" s="10">
        <f t="shared" si="35"/>
        <v>-3.9573820395738202E-2</v>
      </c>
      <c r="AI130" s="10">
        <f t="shared" si="35"/>
        <v>-6.4137308039747071E-2</v>
      </c>
      <c r="AJ130" s="10">
        <f t="shared" si="35"/>
        <v>-3.8606403013182675E-2</v>
      </c>
    </row>
    <row r="131" spans="1:36">
      <c r="A131" s="2">
        <v>14</v>
      </c>
      <c r="B131">
        <v>125244</v>
      </c>
      <c r="D131" s="6">
        <v>729</v>
      </c>
      <c r="E131" s="6">
        <v>1366</v>
      </c>
      <c r="F131" s="6">
        <v>1178</v>
      </c>
      <c r="G131" s="6">
        <v>3309</v>
      </c>
      <c r="H131" s="6">
        <f t="shared" si="37"/>
        <v>885.49508000000014</v>
      </c>
      <c r="I131" s="6">
        <f t="shared" si="38"/>
        <v>1057.1863000000003</v>
      </c>
      <c r="J131" s="6">
        <f t="shared" si="39"/>
        <v>1219.2155600000001</v>
      </c>
      <c r="K131" s="6">
        <f t="shared" si="40"/>
        <v>0.28005184761018809</v>
      </c>
      <c r="L131" s="6">
        <f t="shared" si="41"/>
        <v>0.3343519159735801</v>
      </c>
      <c r="M131" s="6">
        <f t="shared" si="42"/>
        <v>0.34969695307767612</v>
      </c>
      <c r="N131" s="6">
        <f t="shared" si="43"/>
        <v>8356.6831886502678</v>
      </c>
      <c r="P131" s="6">
        <v>716</v>
      </c>
      <c r="Q131" s="6">
        <v>1314</v>
      </c>
      <c r="R131" s="6">
        <v>1107</v>
      </c>
      <c r="S131" s="6">
        <v>3186</v>
      </c>
      <c r="T131" s="6">
        <f t="shared" si="44"/>
        <v>874.69637000000012</v>
      </c>
      <c r="U131" s="6">
        <f t="shared" si="45"/>
        <v>1031.2972500000001</v>
      </c>
      <c r="V131" s="6">
        <f t="shared" si="46"/>
        <v>1148.0081400000001</v>
      </c>
      <c r="W131" s="6">
        <f t="shared" si="47"/>
        <v>0.28640991025493062</v>
      </c>
      <c r="X131" s="6">
        <f t="shared" si="48"/>
        <v>0.33768718260332636</v>
      </c>
      <c r="Y131" s="6">
        <f t="shared" si="49"/>
        <v>0.30015758383071728</v>
      </c>
      <c r="Z131" s="6">
        <f t="shared" si="50"/>
        <v>7898.120733013674</v>
      </c>
      <c r="AB131" s="6">
        <f>P131-D131</f>
        <v>-13</v>
      </c>
      <c r="AC131" s="6">
        <f>Q131-E131</f>
        <v>-52</v>
      </c>
      <c r="AD131" s="6">
        <f>R131-F131</f>
        <v>-71</v>
      </c>
      <c r="AE131" s="6">
        <f>S131-G131</f>
        <v>-123</v>
      </c>
      <c r="AG131" s="10">
        <f t="shared" si="36"/>
        <v>-1.8156424581005588E-2</v>
      </c>
      <c r="AH131" s="10">
        <f t="shared" si="35"/>
        <v>-3.9573820395738202E-2</v>
      </c>
      <c r="AI131" s="10">
        <f t="shared" si="35"/>
        <v>-6.4137308039747071E-2</v>
      </c>
      <c r="AJ131" s="10">
        <f t="shared" si="35"/>
        <v>-3.8606403013182675E-2</v>
      </c>
    </row>
    <row r="132" spans="1:36">
      <c r="A132" s="2">
        <v>15</v>
      </c>
      <c r="B132">
        <v>125487</v>
      </c>
      <c r="D132" s="6">
        <v>729</v>
      </c>
      <c r="E132" s="6">
        <v>1366</v>
      </c>
      <c r="F132" s="6">
        <v>1178</v>
      </c>
      <c r="G132" s="6">
        <v>3309</v>
      </c>
      <c r="H132" s="6">
        <f t="shared" si="37"/>
        <v>885.49508000000014</v>
      </c>
      <c r="I132" s="6">
        <f t="shared" si="38"/>
        <v>1057.1863000000003</v>
      </c>
      <c r="J132" s="6">
        <f t="shared" si="39"/>
        <v>1219.2155600000001</v>
      </c>
      <c r="K132" s="6">
        <f t="shared" si="40"/>
        <v>0.28005184761018809</v>
      </c>
      <c r="L132" s="6">
        <f t="shared" si="41"/>
        <v>0.3343519159735801</v>
      </c>
      <c r="M132" s="6">
        <f t="shared" si="42"/>
        <v>0.34969695307767612</v>
      </c>
      <c r="N132" s="6">
        <f t="shared" si="43"/>
        <v>8356.6831886502678</v>
      </c>
      <c r="P132" s="6">
        <v>716</v>
      </c>
      <c r="Q132" s="6">
        <v>1313</v>
      </c>
      <c r="R132" s="6">
        <v>1107</v>
      </c>
      <c r="S132" s="6">
        <v>3186</v>
      </c>
      <c r="T132" s="6">
        <f t="shared" si="44"/>
        <v>873.14713000000006</v>
      </c>
      <c r="U132" s="6">
        <f t="shared" si="45"/>
        <v>1029.7188799999999</v>
      </c>
      <c r="V132" s="6">
        <f t="shared" si="46"/>
        <v>1147.2374100000002</v>
      </c>
      <c r="W132" s="6">
        <f t="shared" si="47"/>
        <v>0.28626804070794426</v>
      </c>
      <c r="X132" s="6">
        <f t="shared" si="48"/>
        <v>0.3376013000896867</v>
      </c>
      <c r="Y132" s="6">
        <f t="shared" si="49"/>
        <v>0.30126197381074182</v>
      </c>
      <c r="Z132" s="6">
        <f t="shared" si="50"/>
        <v>7908.1321478978498</v>
      </c>
      <c r="AB132" s="6">
        <f>P132-D132</f>
        <v>-13</v>
      </c>
      <c r="AC132" s="6">
        <f>Q132-E132</f>
        <v>-53</v>
      </c>
      <c r="AD132" s="6">
        <f>R132-F132</f>
        <v>-71</v>
      </c>
      <c r="AE132" s="6">
        <f>S132-G132</f>
        <v>-123</v>
      </c>
      <c r="AG132" s="10">
        <f t="shared" si="36"/>
        <v>-1.8156424581005588E-2</v>
      </c>
      <c r="AH132" s="10">
        <f t="shared" si="35"/>
        <v>-4.0365575019040367E-2</v>
      </c>
      <c r="AI132" s="10">
        <f t="shared" si="35"/>
        <v>-6.4137308039747071E-2</v>
      </c>
      <c r="AJ132" s="10">
        <f t="shared" si="35"/>
        <v>-3.8606403013182675E-2</v>
      </c>
    </row>
    <row r="133" spans="1:36">
      <c r="A133" s="2">
        <v>16</v>
      </c>
      <c r="B133">
        <v>125728</v>
      </c>
      <c r="D133" s="6">
        <v>729</v>
      </c>
      <c r="E133" s="6">
        <v>1366</v>
      </c>
      <c r="F133" s="6">
        <v>1178</v>
      </c>
      <c r="G133" s="6">
        <v>3309</v>
      </c>
      <c r="H133" s="6">
        <f t="shared" si="37"/>
        <v>885.49508000000014</v>
      </c>
      <c r="I133" s="6">
        <f t="shared" si="38"/>
        <v>1057.1863000000003</v>
      </c>
      <c r="J133" s="6">
        <f t="shared" si="39"/>
        <v>1219.2155600000001</v>
      </c>
      <c r="K133" s="6">
        <f t="shared" si="40"/>
        <v>0.28005184761018809</v>
      </c>
      <c r="L133" s="6">
        <f t="shared" si="41"/>
        <v>0.3343519159735801</v>
      </c>
      <c r="M133" s="6">
        <f t="shared" si="42"/>
        <v>0.34969695307767612</v>
      </c>
      <c r="N133" s="6">
        <f t="shared" si="43"/>
        <v>8356.6831886502678</v>
      </c>
      <c r="P133" s="6">
        <v>716</v>
      </c>
      <c r="Q133" s="6">
        <v>1314</v>
      </c>
      <c r="R133" s="6">
        <v>1107</v>
      </c>
      <c r="S133" s="6">
        <v>3186</v>
      </c>
      <c r="T133" s="6">
        <f t="shared" si="44"/>
        <v>874.69637000000012</v>
      </c>
      <c r="U133" s="6">
        <f t="shared" si="45"/>
        <v>1031.2972500000001</v>
      </c>
      <c r="V133" s="6">
        <f t="shared" si="46"/>
        <v>1148.0081400000001</v>
      </c>
      <c r="W133" s="6">
        <f t="shared" si="47"/>
        <v>0.28640991025493062</v>
      </c>
      <c r="X133" s="6">
        <f t="shared" si="48"/>
        <v>0.33768718260332636</v>
      </c>
      <c r="Y133" s="6">
        <f t="shared" si="49"/>
        <v>0.30015758383071728</v>
      </c>
      <c r="Z133" s="6">
        <f t="shared" si="50"/>
        <v>7898.120733013674</v>
      </c>
      <c r="AB133" s="6">
        <f>P133-D133</f>
        <v>-13</v>
      </c>
      <c r="AC133" s="6">
        <f>Q133-E133</f>
        <v>-52</v>
      </c>
      <c r="AD133" s="6">
        <f>R133-F133</f>
        <v>-71</v>
      </c>
      <c r="AE133" s="6">
        <f>S133-G133</f>
        <v>-123</v>
      </c>
      <c r="AG133" s="10">
        <f t="shared" si="36"/>
        <v>-1.8156424581005588E-2</v>
      </c>
      <c r="AH133" s="10">
        <f t="shared" si="35"/>
        <v>-3.9573820395738202E-2</v>
      </c>
      <c r="AI133" s="10">
        <f t="shared" si="35"/>
        <v>-6.4137308039747071E-2</v>
      </c>
      <c r="AJ133" s="10">
        <f t="shared" si="35"/>
        <v>-3.8606403013182675E-2</v>
      </c>
    </row>
    <row r="134" spans="1:36">
      <c r="A134" s="2">
        <v>17</v>
      </c>
      <c r="B134">
        <v>125971</v>
      </c>
      <c r="D134" s="6">
        <v>729</v>
      </c>
      <c r="E134" s="6">
        <v>1366</v>
      </c>
      <c r="F134" s="6">
        <v>1178</v>
      </c>
      <c r="G134" s="6">
        <v>3309</v>
      </c>
      <c r="H134" s="6">
        <f t="shared" si="37"/>
        <v>885.49508000000014</v>
      </c>
      <c r="I134" s="6">
        <f t="shared" si="38"/>
        <v>1057.1863000000003</v>
      </c>
      <c r="J134" s="6">
        <f t="shared" si="39"/>
        <v>1219.2155600000001</v>
      </c>
      <c r="K134" s="6">
        <f t="shared" si="40"/>
        <v>0.28005184761018809</v>
      </c>
      <c r="L134" s="6">
        <f t="shared" si="41"/>
        <v>0.3343519159735801</v>
      </c>
      <c r="M134" s="6">
        <f t="shared" si="42"/>
        <v>0.34969695307767612</v>
      </c>
      <c r="N134" s="6">
        <f t="shared" si="43"/>
        <v>8356.6831886502678</v>
      </c>
      <c r="P134" s="6">
        <v>716</v>
      </c>
      <c r="Q134" s="6">
        <v>1314</v>
      </c>
      <c r="R134" s="6">
        <v>1107</v>
      </c>
      <c r="S134" s="6">
        <v>3186</v>
      </c>
      <c r="T134" s="6">
        <f t="shared" si="44"/>
        <v>874.69637000000012</v>
      </c>
      <c r="U134" s="6">
        <f t="shared" si="45"/>
        <v>1031.2972500000001</v>
      </c>
      <c r="V134" s="6">
        <f t="shared" si="46"/>
        <v>1148.0081400000001</v>
      </c>
      <c r="W134" s="6">
        <f t="shared" si="47"/>
        <v>0.28640991025493062</v>
      </c>
      <c r="X134" s="6">
        <f t="shared" si="48"/>
        <v>0.33768718260332636</v>
      </c>
      <c r="Y134" s="6">
        <f t="shared" si="49"/>
        <v>0.30015758383071728</v>
      </c>
      <c r="Z134" s="6">
        <f t="shared" si="50"/>
        <v>7898.120733013674</v>
      </c>
      <c r="AB134" s="6">
        <f>P134-D134</f>
        <v>-13</v>
      </c>
      <c r="AC134" s="6">
        <f>Q134-E134</f>
        <v>-52</v>
      </c>
      <c r="AD134" s="6">
        <f>R134-F134</f>
        <v>-71</v>
      </c>
      <c r="AE134" s="6">
        <f>S134-G134</f>
        <v>-123</v>
      </c>
      <c r="AG134" s="10">
        <f t="shared" si="36"/>
        <v>-1.8156424581005588E-2</v>
      </c>
      <c r="AH134" s="10">
        <f t="shared" si="35"/>
        <v>-3.9573820395738202E-2</v>
      </c>
      <c r="AI134" s="10">
        <f t="shared" si="35"/>
        <v>-6.4137308039747071E-2</v>
      </c>
      <c r="AJ134" s="10">
        <f t="shared" si="35"/>
        <v>-3.8606403013182675E-2</v>
      </c>
    </row>
    <row r="135" spans="1:36">
      <c r="A135" s="2">
        <v>18</v>
      </c>
      <c r="B135">
        <v>126214</v>
      </c>
      <c r="D135" s="6">
        <v>729</v>
      </c>
      <c r="E135" s="6">
        <v>1366</v>
      </c>
      <c r="F135" s="6">
        <v>1178</v>
      </c>
      <c r="G135" s="6">
        <v>3309</v>
      </c>
      <c r="H135" s="6">
        <f t="shared" si="37"/>
        <v>885.49508000000014</v>
      </c>
      <c r="I135" s="6">
        <f t="shared" si="38"/>
        <v>1057.1863000000003</v>
      </c>
      <c r="J135" s="6">
        <f t="shared" si="39"/>
        <v>1219.2155600000001</v>
      </c>
      <c r="K135" s="6">
        <f t="shared" si="40"/>
        <v>0.28005184761018809</v>
      </c>
      <c r="L135" s="6">
        <f t="shared" si="41"/>
        <v>0.3343519159735801</v>
      </c>
      <c r="M135" s="6">
        <f t="shared" si="42"/>
        <v>0.34969695307767612</v>
      </c>
      <c r="N135" s="6">
        <f t="shared" si="43"/>
        <v>8356.6831886502678</v>
      </c>
      <c r="P135" s="6">
        <v>716</v>
      </c>
      <c r="Q135" s="6">
        <v>1314</v>
      </c>
      <c r="R135" s="6">
        <v>1107</v>
      </c>
      <c r="S135" s="6">
        <v>3186</v>
      </c>
      <c r="T135" s="6">
        <f t="shared" si="44"/>
        <v>874.69637000000012</v>
      </c>
      <c r="U135" s="6">
        <f t="shared" si="45"/>
        <v>1031.2972500000001</v>
      </c>
      <c r="V135" s="6">
        <f t="shared" si="46"/>
        <v>1148.0081400000001</v>
      </c>
      <c r="W135" s="6">
        <f t="shared" si="47"/>
        <v>0.28640991025493062</v>
      </c>
      <c r="X135" s="6">
        <f t="shared" si="48"/>
        <v>0.33768718260332636</v>
      </c>
      <c r="Y135" s="6">
        <f t="shared" si="49"/>
        <v>0.30015758383071728</v>
      </c>
      <c r="Z135" s="6">
        <f t="shared" si="50"/>
        <v>7898.120733013674</v>
      </c>
      <c r="AB135" s="6">
        <f>P135-D135</f>
        <v>-13</v>
      </c>
      <c r="AC135" s="6">
        <f>Q135-E135</f>
        <v>-52</v>
      </c>
      <c r="AD135" s="6">
        <f>R135-F135</f>
        <v>-71</v>
      </c>
      <c r="AE135" s="6">
        <f>S135-G135</f>
        <v>-123</v>
      </c>
      <c r="AG135" s="10">
        <f t="shared" si="36"/>
        <v>-1.8156424581005588E-2</v>
      </c>
      <c r="AH135" s="10">
        <f t="shared" si="35"/>
        <v>-3.9573820395738202E-2</v>
      </c>
      <c r="AI135" s="10">
        <f t="shared" si="35"/>
        <v>-6.4137308039747071E-2</v>
      </c>
      <c r="AJ135" s="10">
        <f t="shared" si="35"/>
        <v>-3.8606403013182675E-2</v>
      </c>
    </row>
    <row r="136" spans="1:36">
      <c r="A136" s="2">
        <v>19</v>
      </c>
      <c r="B136">
        <v>126456</v>
      </c>
      <c r="D136" s="6">
        <v>729</v>
      </c>
      <c r="E136" s="6">
        <v>1365</v>
      </c>
      <c r="F136" s="6">
        <v>1178</v>
      </c>
      <c r="G136" s="6">
        <v>3309</v>
      </c>
      <c r="H136" s="6">
        <f t="shared" si="37"/>
        <v>883.94583999999986</v>
      </c>
      <c r="I136" s="6">
        <f t="shared" si="38"/>
        <v>1055.6079300000001</v>
      </c>
      <c r="J136" s="6">
        <f t="shared" si="39"/>
        <v>1218.4448300000001</v>
      </c>
      <c r="K136" s="6">
        <f t="shared" si="40"/>
        <v>0.27990697652620866</v>
      </c>
      <c r="L136" s="6">
        <f t="shared" si="41"/>
        <v>0.33426485052906613</v>
      </c>
      <c r="M136" s="6">
        <f t="shared" si="42"/>
        <v>0.35087782251592742</v>
      </c>
      <c r="N136" s="6">
        <f t="shared" si="43"/>
        <v>8367.8519755874368</v>
      </c>
      <c r="P136" s="6">
        <v>716</v>
      </c>
      <c r="Q136" s="6">
        <v>1313</v>
      </c>
      <c r="R136" s="6">
        <v>1107</v>
      </c>
      <c r="S136" s="6">
        <v>3186</v>
      </c>
      <c r="T136" s="6">
        <f t="shared" si="44"/>
        <v>873.14713000000006</v>
      </c>
      <c r="U136" s="6">
        <f t="shared" si="45"/>
        <v>1029.7188799999999</v>
      </c>
      <c r="V136" s="6">
        <f t="shared" si="46"/>
        <v>1147.2374100000002</v>
      </c>
      <c r="W136" s="6">
        <f t="shared" si="47"/>
        <v>0.28626804070794426</v>
      </c>
      <c r="X136" s="6">
        <f t="shared" si="48"/>
        <v>0.3376013000896867</v>
      </c>
      <c r="Y136" s="6">
        <f t="shared" si="49"/>
        <v>0.30126197381074182</v>
      </c>
      <c r="Z136" s="6">
        <f t="shared" si="50"/>
        <v>7908.1321478978498</v>
      </c>
      <c r="AB136" s="6">
        <f>P136-D136</f>
        <v>-13</v>
      </c>
      <c r="AC136" s="6">
        <f>Q136-E136</f>
        <v>-52</v>
      </c>
      <c r="AD136" s="6">
        <f>R136-F136</f>
        <v>-71</v>
      </c>
      <c r="AE136" s="6">
        <f>S136-G136</f>
        <v>-123</v>
      </c>
      <c r="AG136" s="10">
        <f t="shared" si="36"/>
        <v>-1.8156424581005588E-2</v>
      </c>
      <c r="AH136" s="10">
        <f t="shared" si="35"/>
        <v>-3.9603960396039604E-2</v>
      </c>
      <c r="AI136" s="10">
        <f t="shared" si="35"/>
        <v>-6.4137308039747071E-2</v>
      </c>
      <c r="AJ136" s="10">
        <f t="shared" si="35"/>
        <v>-3.8606403013182675E-2</v>
      </c>
    </row>
    <row r="137" spans="1:36">
      <c r="A137" s="2">
        <v>20</v>
      </c>
      <c r="B137">
        <v>126698</v>
      </c>
      <c r="D137" s="6">
        <v>729</v>
      </c>
      <c r="E137" s="6">
        <v>1366</v>
      </c>
      <c r="F137" s="6">
        <v>1177</v>
      </c>
      <c r="G137" s="6">
        <v>3309</v>
      </c>
      <c r="H137" s="6">
        <f t="shared" si="37"/>
        <v>886.45149000000015</v>
      </c>
      <c r="I137" s="6">
        <f t="shared" si="38"/>
        <v>1057.9182100000003</v>
      </c>
      <c r="J137" s="6">
        <f t="shared" si="39"/>
        <v>1218.6522400000001</v>
      </c>
      <c r="K137" s="6">
        <f t="shared" si="40"/>
        <v>0.2802546130931991</v>
      </c>
      <c r="L137" s="6">
        <f t="shared" si="41"/>
        <v>0.33446439198584887</v>
      </c>
      <c r="M137" s="6">
        <f t="shared" si="42"/>
        <v>0.34806846626545562</v>
      </c>
      <c r="N137" s="6">
        <f t="shared" si="43"/>
        <v>8341.2990706366545</v>
      </c>
      <c r="P137" s="6">
        <v>716</v>
      </c>
      <c r="Q137" s="6">
        <v>1313</v>
      </c>
      <c r="R137" s="6">
        <v>1107</v>
      </c>
      <c r="S137" s="6">
        <v>3186</v>
      </c>
      <c r="T137" s="6">
        <f t="shared" si="44"/>
        <v>873.14713000000006</v>
      </c>
      <c r="U137" s="6">
        <f t="shared" si="45"/>
        <v>1029.7188799999999</v>
      </c>
      <c r="V137" s="6">
        <f t="shared" si="46"/>
        <v>1147.2374100000002</v>
      </c>
      <c r="W137" s="6">
        <f t="shared" si="47"/>
        <v>0.28626804070794426</v>
      </c>
      <c r="X137" s="6">
        <f t="shared" si="48"/>
        <v>0.3376013000896867</v>
      </c>
      <c r="Y137" s="6">
        <f t="shared" si="49"/>
        <v>0.30126197381074182</v>
      </c>
      <c r="Z137" s="6">
        <f t="shared" si="50"/>
        <v>7908.1321478978498</v>
      </c>
      <c r="AB137" s="6">
        <f>P137-D137</f>
        <v>-13</v>
      </c>
      <c r="AC137" s="6">
        <f>Q137-E137</f>
        <v>-53</v>
      </c>
      <c r="AD137" s="6">
        <f>R137-F137</f>
        <v>-70</v>
      </c>
      <c r="AE137" s="6">
        <f>S137-G137</f>
        <v>-123</v>
      </c>
      <c r="AG137" s="10">
        <f t="shared" si="36"/>
        <v>-1.8156424581005588E-2</v>
      </c>
      <c r="AH137" s="10">
        <f t="shared" si="35"/>
        <v>-4.0365575019040367E-2</v>
      </c>
      <c r="AI137" s="10">
        <f t="shared" si="35"/>
        <v>-6.323396567299007E-2</v>
      </c>
      <c r="AJ137" s="10">
        <f t="shared" si="35"/>
        <v>-3.8606403013182675E-2</v>
      </c>
    </row>
    <row r="138" spans="1:36">
      <c r="A138" s="2">
        <v>21</v>
      </c>
      <c r="B138">
        <v>126941</v>
      </c>
      <c r="D138" s="6">
        <v>729</v>
      </c>
      <c r="E138" s="6">
        <v>1365</v>
      </c>
      <c r="F138" s="6">
        <v>1178</v>
      </c>
      <c r="G138" s="6">
        <v>3309</v>
      </c>
      <c r="H138" s="6">
        <f t="shared" si="37"/>
        <v>883.94583999999986</v>
      </c>
      <c r="I138" s="6">
        <f t="shared" si="38"/>
        <v>1055.6079300000001</v>
      </c>
      <c r="J138" s="6">
        <f t="shared" si="39"/>
        <v>1218.4448300000001</v>
      </c>
      <c r="K138" s="6">
        <f t="shared" si="40"/>
        <v>0.27990697652620866</v>
      </c>
      <c r="L138" s="6">
        <f t="shared" si="41"/>
        <v>0.33426485052906613</v>
      </c>
      <c r="M138" s="6">
        <f t="shared" si="42"/>
        <v>0.35087782251592742</v>
      </c>
      <c r="N138" s="6">
        <f t="shared" si="43"/>
        <v>8367.8519755874368</v>
      </c>
      <c r="P138" s="6">
        <v>716</v>
      </c>
      <c r="Q138" s="6">
        <v>1313</v>
      </c>
      <c r="R138" s="6">
        <v>1107</v>
      </c>
      <c r="S138" s="6">
        <v>3186</v>
      </c>
      <c r="T138" s="6">
        <f t="shared" si="44"/>
        <v>873.14713000000006</v>
      </c>
      <c r="U138" s="6">
        <f t="shared" si="45"/>
        <v>1029.7188799999999</v>
      </c>
      <c r="V138" s="6">
        <f t="shared" si="46"/>
        <v>1147.2374100000002</v>
      </c>
      <c r="W138" s="6">
        <f t="shared" si="47"/>
        <v>0.28626804070794426</v>
      </c>
      <c r="X138" s="6">
        <f t="shared" si="48"/>
        <v>0.3376013000896867</v>
      </c>
      <c r="Y138" s="6">
        <f t="shared" si="49"/>
        <v>0.30126197381074182</v>
      </c>
      <c r="Z138" s="6">
        <f t="shared" si="50"/>
        <v>7908.1321478978498</v>
      </c>
      <c r="AB138" s="6">
        <f>P138-D138</f>
        <v>-13</v>
      </c>
      <c r="AC138" s="6">
        <f>Q138-E138</f>
        <v>-52</v>
      </c>
      <c r="AD138" s="6">
        <f>R138-F138</f>
        <v>-71</v>
      </c>
      <c r="AE138" s="6">
        <f>S138-G138</f>
        <v>-123</v>
      </c>
      <c r="AG138" s="10">
        <f t="shared" si="36"/>
        <v>-1.8156424581005588E-2</v>
      </c>
      <c r="AH138" s="10">
        <f t="shared" si="35"/>
        <v>-3.9603960396039604E-2</v>
      </c>
      <c r="AI138" s="10">
        <f t="shared" si="35"/>
        <v>-6.4137308039747071E-2</v>
      </c>
      <c r="AJ138" s="10">
        <f t="shared" si="35"/>
        <v>-3.8606403013182675E-2</v>
      </c>
    </row>
    <row r="139" spans="1:36">
      <c r="A139" s="2">
        <v>22</v>
      </c>
      <c r="B139">
        <v>127183</v>
      </c>
      <c r="D139" s="6">
        <v>729</v>
      </c>
      <c r="E139" s="6">
        <v>1365</v>
      </c>
      <c r="F139" s="6">
        <v>1178</v>
      </c>
      <c r="G139" s="6">
        <v>3309</v>
      </c>
      <c r="H139" s="6">
        <f t="shared" si="37"/>
        <v>883.94583999999986</v>
      </c>
      <c r="I139" s="6">
        <f t="shared" si="38"/>
        <v>1055.6079300000001</v>
      </c>
      <c r="J139" s="6">
        <f t="shared" si="39"/>
        <v>1218.4448300000001</v>
      </c>
      <c r="K139" s="6">
        <f t="shared" si="40"/>
        <v>0.27990697652620866</v>
      </c>
      <c r="L139" s="6">
        <f t="shared" si="41"/>
        <v>0.33426485052906613</v>
      </c>
      <c r="M139" s="6">
        <f t="shared" si="42"/>
        <v>0.35087782251592742</v>
      </c>
      <c r="N139" s="6">
        <f t="shared" si="43"/>
        <v>8367.8519755874368</v>
      </c>
      <c r="P139" s="6">
        <v>716</v>
      </c>
      <c r="Q139" s="6">
        <v>1313</v>
      </c>
      <c r="R139" s="6">
        <v>1107</v>
      </c>
      <c r="S139" s="6">
        <v>3186</v>
      </c>
      <c r="T139" s="6">
        <f t="shared" si="44"/>
        <v>873.14713000000006</v>
      </c>
      <c r="U139" s="6">
        <f t="shared" si="45"/>
        <v>1029.7188799999999</v>
      </c>
      <c r="V139" s="6">
        <f t="shared" si="46"/>
        <v>1147.2374100000002</v>
      </c>
      <c r="W139" s="6">
        <f t="shared" si="47"/>
        <v>0.28626804070794426</v>
      </c>
      <c r="X139" s="6">
        <f t="shared" si="48"/>
        <v>0.3376013000896867</v>
      </c>
      <c r="Y139" s="6">
        <f t="shared" si="49"/>
        <v>0.30126197381074182</v>
      </c>
      <c r="Z139" s="6">
        <f t="shared" si="50"/>
        <v>7908.1321478978498</v>
      </c>
      <c r="AB139" s="6">
        <f>P139-D139</f>
        <v>-13</v>
      </c>
      <c r="AC139" s="6">
        <f>Q139-E139</f>
        <v>-52</v>
      </c>
      <c r="AD139" s="6">
        <f>R139-F139</f>
        <v>-71</v>
      </c>
      <c r="AE139" s="6">
        <f>S139-G139</f>
        <v>-123</v>
      </c>
      <c r="AG139" s="10">
        <f t="shared" si="36"/>
        <v>-1.8156424581005588E-2</v>
      </c>
      <c r="AH139" s="10">
        <f t="shared" si="35"/>
        <v>-3.9603960396039604E-2</v>
      </c>
      <c r="AI139" s="10">
        <f t="shared" si="35"/>
        <v>-6.4137308039747071E-2</v>
      </c>
      <c r="AJ139" s="10">
        <f t="shared" si="35"/>
        <v>-3.8606403013182675E-2</v>
      </c>
    </row>
    <row r="140" spans="1:36">
      <c r="A140" s="2">
        <v>23</v>
      </c>
      <c r="B140">
        <v>127426</v>
      </c>
      <c r="D140" s="6">
        <v>729</v>
      </c>
      <c r="E140" s="6">
        <v>1366</v>
      </c>
      <c r="F140" s="6">
        <v>1177</v>
      </c>
      <c r="G140" s="6">
        <v>3308</v>
      </c>
      <c r="H140" s="6">
        <f t="shared" si="37"/>
        <v>886.45149000000015</v>
      </c>
      <c r="I140" s="6">
        <f t="shared" si="38"/>
        <v>1057.9182100000003</v>
      </c>
      <c r="J140" s="6">
        <f t="shared" si="39"/>
        <v>1218.6522400000001</v>
      </c>
      <c r="K140" s="6">
        <f t="shared" si="40"/>
        <v>0.2802546130931991</v>
      </c>
      <c r="L140" s="6">
        <f t="shared" si="41"/>
        <v>0.33446439198584887</v>
      </c>
      <c r="M140" s="6">
        <f t="shared" si="42"/>
        <v>0.34806846626545562</v>
      </c>
      <c r="N140" s="6">
        <f t="shared" si="43"/>
        <v>8341.2990706366545</v>
      </c>
      <c r="P140" s="6">
        <v>716</v>
      </c>
      <c r="Q140" s="6">
        <v>1313</v>
      </c>
      <c r="R140" s="6">
        <v>1107</v>
      </c>
      <c r="S140" s="6">
        <v>3186</v>
      </c>
      <c r="T140" s="6">
        <f t="shared" si="44"/>
        <v>873.14713000000006</v>
      </c>
      <c r="U140" s="6">
        <f t="shared" si="45"/>
        <v>1029.7188799999999</v>
      </c>
      <c r="V140" s="6">
        <f t="shared" si="46"/>
        <v>1147.2374100000002</v>
      </c>
      <c r="W140" s="6">
        <f t="shared" si="47"/>
        <v>0.28626804070794426</v>
      </c>
      <c r="X140" s="6">
        <f t="shared" si="48"/>
        <v>0.3376013000896867</v>
      </c>
      <c r="Y140" s="6">
        <f t="shared" si="49"/>
        <v>0.30126197381074182</v>
      </c>
      <c r="Z140" s="6">
        <f t="shared" si="50"/>
        <v>7908.1321478978498</v>
      </c>
      <c r="AB140" s="6">
        <f>P140-D140</f>
        <v>-13</v>
      </c>
      <c r="AC140" s="6">
        <f>Q140-E140</f>
        <v>-53</v>
      </c>
      <c r="AD140" s="6">
        <f>R140-F140</f>
        <v>-70</v>
      </c>
      <c r="AE140" s="6">
        <f>S140-G140</f>
        <v>-122</v>
      </c>
      <c r="AG140" s="10">
        <f t="shared" si="36"/>
        <v>-1.8156424581005588E-2</v>
      </c>
      <c r="AH140" s="10">
        <f t="shared" si="35"/>
        <v>-4.0365575019040367E-2</v>
      </c>
      <c r="AI140" s="10">
        <f t="shared" si="35"/>
        <v>-6.323396567299007E-2</v>
      </c>
      <c r="AJ140" s="10">
        <f t="shared" si="35"/>
        <v>-3.8292529817953544E-2</v>
      </c>
    </row>
    <row r="141" spans="1:36">
      <c r="A141" s="2">
        <v>24</v>
      </c>
      <c r="B141">
        <v>127668</v>
      </c>
      <c r="D141" s="6">
        <v>729</v>
      </c>
      <c r="E141" s="6">
        <v>1365</v>
      </c>
      <c r="F141" s="6">
        <v>1178</v>
      </c>
      <c r="G141" s="6">
        <v>3308</v>
      </c>
      <c r="H141" s="6">
        <f t="shared" si="37"/>
        <v>883.94583999999986</v>
      </c>
      <c r="I141" s="6">
        <f t="shared" si="38"/>
        <v>1055.6079300000001</v>
      </c>
      <c r="J141" s="6">
        <f t="shared" si="39"/>
        <v>1218.4448300000001</v>
      </c>
      <c r="K141" s="6">
        <f t="shared" si="40"/>
        <v>0.27990697652620866</v>
      </c>
      <c r="L141" s="6">
        <f t="shared" si="41"/>
        <v>0.33426485052906613</v>
      </c>
      <c r="M141" s="6">
        <f t="shared" si="42"/>
        <v>0.35087782251592742</v>
      </c>
      <c r="N141" s="6">
        <f t="shared" si="43"/>
        <v>8367.8519755874368</v>
      </c>
      <c r="P141" s="6">
        <v>716</v>
      </c>
      <c r="Q141" s="6">
        <v>1313</v>
      </c>
      <c r="R141" s="6">
        <v>1107</v>
      </c>
      <c r="S141" s="6">
        <v>3186</v>
      </c>
      <c r="T141" s="6">
        <f t="shared" si="44"/>
        <v>873.14713000000006</v>
      </c>
      <c r="U141" s="6">
        <f t="shared" si="45"/>
        <v>1029.7188799999999</v>
      </c>
      <c r="V141" s="6">
        <f t="shared" si="46"/>
        <v>1147.2374100000002</v>
      </c>
      <c r="W141" s="6">
        <f t="shared" si="47"/>
        <v>0.28626804070794426</v>
      </c>
      <c r="X141" s="6">
        <f t="shared" si="48"/>
        <v>0.3376013000896867</v>
      </c>
      <c r="Y141" s="6">
        <f t="shared" si="49"/>
        <v>0.30126197381074182</v>
      </c>
      <c r="Z141" s="6">
        <f t="shared" si="50"/>
        <v>7908.1321478978498</v>
      </c>
      <c r="AB141" s="6">
        <f>P141-D141</f>
        <v>-13</v>
      </c>
      <c r="AC141" s="6">
        <f>Q141-E141</f>
        <v>-52</v>
      </c>
      <c r="AD141" s="6">
        <f>R141-F141</f>
        <v>-71</v>
      </c>
      <c r="AE141" s="6">
        <f>S141-G141</f>
        <v>-122</v>
      </c>
      <c r="AG141" s="10">
        <f t="shared" si="36"/>
        <v>-1.8156424581005588E-2</v>
      </c>
      <c r="AH141" s="10">
        <f t="shared" si="35"/>
        <v>-3.9603960396039604E-2</v>
      </c>
      <c r="AI141" s="10">
        <f t="shared" si="35"/>
        <v>-6.4137308039747071E-2</v>
      </c>
      <c r="AJ141" s="10">
        <f t="shared" si="35"/>
        <v>-3.8292529817953544E-2</v>
      </c>
    </row>
    <row r="142" spans="1:36">
      <c r="A142" s="2">
        <v>25</v>
      </c>
      <c r="B142">
        <v>127910</v>
      </c>
      <c r="D142" s="6">
        <v>729</v>
      </c>
      <c r="E142" s="6">
        <v>1365</v>
      </c>
      <c r="F142" s="6">
        <v>1177</v>
      </c>
      <c r="G142" s="6">
        <v>3308</v>
      </c>
      <c r="H142" s="6">
        <f t="shared" si="37"/>
        <v>884.90224999999987</v>
      </c>
      <c r="I142" s="6">
        <f t="shared" si="38"/>
        <v>1056.3398400000001</v>
      </c>
      <c r="J142" s="6">
        <f t="shared" si="39"/>
        <v>1217.8815100000002</v>
      </c>
      <c r="K142" s="6">
        <f t="shared" si="40"/>
        <v>0.28011004381088472</v>
      </c>
      <c r="L142" s="6">
        <f t="shared" si="41"/>
        <v>0.33437749634107389</v>
      </c>
      <c r="M142" s="6">
        <f t="shared" si="42"/>
        <v>0.34924505707107167</v>
      </c>
      <c r="N142" s="6">
        <f t="shared" si="43"/>
        <v>8352.4120575293964</v>
      </c>
      <c r="P142" s="6">
        <v>716</v>
      </c>
      <c r="Q142" s="6">
        <v>1313</v>
      </c>
      <c r="R142" s="6">
        <v>1107</v>
      </c>
      <c r="S142" s="6">
        <v>3186</v>
      </c>
      <c r="T142" s="6">
        <f t="shared" si="44"/>
        <v>873.14713000000006</v>
      </c>
      <c r="U142" s="6">
        <f t="shared" si="45"/>
        <v>1029.7188799999999</v>
      </c>
      <c r="V142" s="6">
        <f t="shared" si="46"/>
        <v>1147.2374100000002</v>
      </c>
      <c r="W142" s="6">
        <f t="shared" si="47"/>
        <v>0.28626804070794426</v>
      </c>
      <c r="X142" s="6">
        <f t="shared" si="48"/>
        <v>0.3376013000896867</v>
      </c>
      <c r="Y142" s="6">
        <f t="shared" si="49"/>
        <v>0.30126197381074182</v>
      </c>
      <c r="Z142" s="6">
        <f t="shared" si="50"/>
        <v>7908.1321478978498</v>
      </c>
      <c r="AB142" s="6">
        <f>P142-D142</f>
        <v>-13</v>
      </c>
      <c r="AC142" s="6">
        <f>Q142-E142</f>
        <v>-52</v>
      </c>
      <c r="AD142" s="6">
        <f>R142-F142</f>
        <v>-70</v>
      </c>
      <c r="AE142" s="6">
        <f>S142-G142</f>
        <v>-122</v>
      </c>
      <c r="AG142" s="10">
        <f t="shared" si="36"/>
        <v>-1.8156424581005588E-2</v>
      </c>
      <c r="AH142" s="10">
        <f t="shared" si="35"/>
        <v>-3.9603960396039604E-2</v>
      </c>
      <c r="AI142" s="10">
        <f t="shared" si="35"/>
        <v>-6.323396567299007E-2</v>
      </c>
      <c r="AJ142" s="10">
        <f t="shared" si="35"/>
        <v>-3.8292529817953544E-2</v>
      </c>
    </row>
    <row r="143" spans="1:36">
      <c r="A143" s="2">
        <v>26</v>
      </c>
      <c r="B143">
        <v>128153</v>
      </c>
      <c r="D143" s="6">
        <v>729</v>
      </c>
      <c r="E143" s="6">
        <v>1365</v>
      </c>
      <c r="F143" s="6">
        <v>1177</v>
      </c>
      <c r="G143" s="6">
        <v>3308</v>
      </c>
      <c r="H143" s="6">
        <f t="shared" si="37"/>
        <v>884.90224999999987</v>
      </c>
      <c r="I143" s="6">
        <f t="shared" si="38"/>
        <v>1056.3398400000001</v>
      </c>
      <c r="J143" s="6">
        <f t="shared" si="39"/>
        <v>1217.8815100000002</v>
      </c>
      <c r="K143" s="6">
        <f t="shared" si="40"/>
        <v>0.28011004381088472</v>
      </c>
      <c r="L143" s="6">
        <f t="shared" si="41"/>
        <v>0.33437749634107389</v>
      </c>
      <c r="M143" s="6">
        <f t="shared" si="42"/>
        <v>0.34924505707107167</v>
      </c>
      <c r="N143" s="6">
        <f t="shared" si="43"/>
        <v>8352.4120575293964</v>
      </c>
      <c r="P143" s="6">
        <v>716</v>
      </c>
      <c r="Q143" s="6">
        <v>1313</v>
      </c>
      <c r="R143" s="6">
        <v>1107</v>
      </c>
      <c r="S143" s="6">
        <v>3186</v>
      </c>
      <c r="T143" s="6">
        <f t="shared" si="44"/>
        <v>873.14713000000006</v>
      </c>
      <c r="U143" s="6">
        <f t="shared" si="45"/>
        <v>1029.7188799999999</v>
      </c>
      <c r="V143" s="6">
        <f t="shared" si="46"/>
        <v>1147.2374100000002</v>
      </c>
      <c r="W143" s="6">
        <f t="shared" si="47"/>
        <v>0.28626804070794426</v>
      </c>
      <c r="X143" s="6">
        <f t="shared" si="48"/>
        <v>0.3376013000896867</v>
      </c>
      <c r="Y143" s="6">
        <f t="shared" si="49"/>
        <v>0.30126197381074182</v>
      </c>
      <c r="Z143" s="6">
        <f t="shared" si="50"/>
        <v>7908.1321478978498</v>
      </c>
      <c r="AB143" s="6">
        <f>P143-D143</f>
        <v>-13</v>
      </c>
      <c r="AC143" s="6">
        <f>Q143-E143</f>
        <v>-52</v>
      </c>
      <c r="AD143" s="6">
        <f>R143-F143</f>
        <v>-70</v>
      </c>
      <c r="AE143" s="6">
        <f>S143-G143</f>
        <v>-122</v>
      </c>
      <c r="AG143" s="10">
        <f t="shared" si="36"/>
        <v>-1.8156424581005588E-2</v>
      </c>
      <c r="AH143" s="10">
        <f t="shared" si="35"/>
        <v>-3.9603960396039604E-2</v>
      </c>
      <c r="AI143" s="10">
        <f t="shared" si="35"/>
        <v>-6.323396567299007E-2</v>
      </c>
      <c r="AJ143" s="10">
        <f t="shared" si="35"/>
        <v>-3.8292529817953544E-2</v>
      </c>
    </row>
    <row r="144" spans="1:36">
      <c r="A144" s="2">
        <v>27</v>
      </c>
      <c r="B144">
        <v>128396</v>
      </c>
      <c r="D144" s="6">
        <v>729</v>
      </c>
      <c r="E144" s="6">
        <v>1365</v>
      </c>
      <c r="F144" s="6">
        <v>1178</v>
      </c>
      <c r="G144" s="6">
        <v>3308</v>
      </c>
      <c r="H144" s="6">
        <f t="shared" si="37"/>
        <v>883.94583999999986</v>
      </c>
      <c r="I144" s="6">
        <f t="shared" si="38"/>
        <v>1055.6079300000001</v>
      </c>
      <c r="J144" s="6">
        <f t="shared" si="39"/>
        <v>1218.4448300000001</v>
      </c>
      <c r="K144" s="6">
        <f t="shared" si="40"/>
        <v>0.27990697652620866</v>
      </c>
      <c r="L144" s="6">
        <f t="shared" si="41"/>
        <v>0.33426485052906613</v>
      </c>
      <c r="M144" s="6">
        <f t="shared" si="42"/>
        <v>0.35087782251592742</v>
      </c>
      <c r="N144" s="6">
        <f t="shared" si="43"/>
        <v>8367.8519755874368</v>
      </c>
      <c r="P144" s="6">
        <v>716</v>
      </c>
      <c r="Q144" s="6">
        <v>1313</v>
      </c>
      <c r="R144" s="6">
        <v>1107</v>
      </c>
      <c r="S144" s="6">
        <v>3185</v>
      </c>
      <c r="T144" s="6">
        <f t="shared" si="44"/>
        <v>873.14713000000006</v>
      </c>
      <c r="U144" s="6">
        <f t="shared" si="45"/>
        <v>1029.7188799999999</v>
      </c>
      <c r="V144" s="6">
        <f t="shared" si="46"/>
        <v>1147.2374100000002</v>
      </c>
      <c r="W144" s="6">
        <f t="shared" si="47"/>
        <v>0.28626804070794426</v>
      </c>
      <c r="X144" s="6">
        <f t="shared" si="48"/>
        <v>0.3376013000896867</v>
      </c>
      <c r="Y144" s="6">
        <f t="shared" si="49"/>
        <v>0.30126197381074182</v>
      </c>
      <c r="Z144" s="6">
        <f t="shared" si="50"/>
        <v>7908.1321478978498</v>
      </c>
      <c r="AB144" s="6">
        <f>P144-D144</f>
        <v>-13</v>
      </c>
      <c r="AC144" s="6">
        <f>Q144-E144</f>
        <v>-52</v>
      </c>
      <c r="AD144" s="6">
        <f>R144-F144</f>
        <v>-71</v>
      </c>
      <c r="AE144" s="6">
        <f>S144-G144</f>
        <v>-123</v>
      </c>
      <c r="AG144" s="10">
        <f t="shared" si="36"/>
        <v>-1.8156424581005588E-2</v>
      </c>
      <c r="AH144" s="10">
        <f t="shared" si="35"/>
        <v>-3.9603960396039604E-2</v>
      </c>
      <c r="AI144" s="10">
        <f t="shared" si="35"/>
        <v>-6.4137308039747071E-2</v>
      </c>
      <c r="AJ144" s="10">
        <f t="shared" si="35"/>
        <v>-3.8618524332810045E-2</v>
      </c>
    </row>
    <row r="145" spans="1:36">
      <c r="A145" s="2">
        <v>28</v>
      </c>
      <c r="B145">
        <v>128637</v>
      </c>
      <c r="D145" s="6">
        <v>729</v>
      </c>
      <c r="E145" s="6">
        <v>1365</v>
      </c>
      <c r="F145" s="6">
        <v>1177</v>
      </c>
      <c r="G145" s="6">
        <v>3308</v>
      </c>
      <c r="H145" s="6">
        <f t="shared" si="37"/>
        <v>884.90224999999987</v>
      </c>
      <c r="I145" s="6">
        <f t="shared" si="38"/>
        <v>1056.3398400000001</v>
      </c>
      <c r="J145" s="6">
        <f t="shared" si="39"/>
        <v>1217.8815100000002</v>
      </c>
      <c r="K145" s="6">
        <f t="shared" si="40"/>
        <v>0.28011004381088472</v>
      </c>
      <c r="L145" s="6">
        <f t="shared" si="41"/>
        <v>0.33437749634107389</v>
      </c>
      <c r="M145" s="6">
        <f t="shared" si="42"/>
        <v>0.34924505707107167</v>
      </c>
      <c r="N145" s="6">
        <f t="shared" si="43"/>
        <v>8352.4120575293964</v>
      </c>
      <c r="P145" s="6">
        <v>716</v>
      </c>
      <c r="Q145" s="6">
        <v>1313</v>
      </c>
      <c r="R145" s="6">
        <v>1107</v>
      </c>
      <c r="S145" s="6">
        <v>3185</v>
      </c>
      <c r="T145" s="6">
        <f t="shared" si="44"/>
        <v>873.14713000000006</v>
      </c>
      <c r="U145" s="6">
        <f t="shared" si="45"/>
        <v>1029.7188799999999</v>
      </c>
      <c r="V145" s="6">
        <f t="shared" si="46"/>
        <v>1147.2374100000002</v>
      </c>
      <c r="W145" s="6">
        <f t="shared" si="47"/>
        <v>0.28626804070794426</v>
      </c>
      <c r="X145" s="6">
        <f t="shared" si="48"/>
        <v>0.3376013000896867</v>
      </c>
      <c r="Y145" s="6">
        <f t="shared" si="49"/>
        <v>0.30126197381074182</v>
      </c>
      <c r="Z145" s="6">
        <f t="shared" si="50"/>
        <v>7908.1321478978498</v>
      </c>
      <c r="AB145" s="6">
        <f>P145-D145</f>
        <v>-13</v>
      </c>
      <c r="AC145" s="6">
        <f>Q145-E145</f>
        <v>-52</v>
      </c>
      <c r="AD145" s="6">
        <f>R145-F145</f>
        <v>-70</v>
      </c>
      <c r="AE145" s="6">
        <f>S145-G145</f>
        <v>-123</v>
      </c>
      <c r="AG145" s="10">
        <f t="shared" si="36"/>
        <v>-1.8156424581005588E-2</v>
      </c>
      <c r="AH145" s="10">
        <f t="shared" si="35"/>
        <v>-3.9603960396039604E-2</v>
      </c>
      <c r="AI145" s="10">
        <f t="shared" si="35"/>
        <v>-6.323396567299007E-2</v>
      </c>
      <c r="AJ145" s="10">
        <f t="shared" si="35"/>
        <v>-3.8618524332810045E-2</v>
      </c>
    </row>
    <row r="146" spans="1:36">
      <c r="A146" s="2">
        <v>29</v>
      </c>
      <c r="B146">
        <v>128880</v>
      </c>
      <c r="D146" s="6">
        <v>729</v>
      </c>
      <c r="E146" s="6">
        <v>1365</v>
      </c>
      <c r="F146" s="6">
        <v>1177</v>
      </c>
      <c r="G146" s="6">
        <v>3308</v>
      </c>
      <c r="H146" s="6">
        <f t="shared" si="37"/>
        <v>884.90224999999987</v>
      </c>
      <c r="I146" s="6">
        <f t="shared" si="38"/>
        <v>1056.3398400000001</v>
      </c>
      <c r="J146" s="6">
        <f t="shared" si="39"/>
        <v>1217.8815100000002</v>
      </c>
      <c r="K146" s="6">
        <f t="shared" si="40"/>
        <v>0.28011004381088472</v>
      </c>
      <c r="L146" s="6">
        <f t="shared" si="41"/>
        <v>0.33437749634107389</v>
      </c>
      <c r="M146" s="6">
        <f t="shared" si="42"/>
        <v>0.34924505707107167</v>
      </c>
      <c r="N146" s="6">
        <f t="shared" si="43"/>
        <v>8352.4120575293964</v>
      </c>
      <c r="P146" s="6">
        <v>715</v>
      </c>
      <c r="Q146" s="6">
        <v>1313</v>
      </c>
      <c r="R146" s="6">
        <v>1107</v>
      </c>
      <c r="S146" s="6">
        <v>3185</v>
      </c>
      <c r="T146" s="6">
        <f t="shared" si="44"/>
        <v>873.28995000000009</v>
      </c>
      <c r="U146" s="6">
        <f t="shared" si="45"/>
        <v>1030.0435399999999</v>
      </c>
      <c r="V146" s="6">
        <f t="shared" si="46"/>
        <v>1147.9194300000001</v>
      </c>
      <c r="W146" s="6">
        <f t="shared" si="47"/>
        <v>0.28620700181091513</v>
      </c>
      <c r="X146" s="6">
        <f t="shared" si="48"/>
        <v>0.33758051757964397</v>
      </c>
      <c r="Y146" s="6">
        <f t="shared" si="49"/>
        <v>0.30170537641667927</v>
      </c>
      <c r="Z146" s="6">
        <f t="shared" si="50"/>
        <v>7912.1543380709336</v>
      </c>
      <c r="AB146" s="6">
        <f>P146-D146</f>
        <v>-14</v>
      </c>
      <c r="AC146" s="6">
        <f>Q146-E146</f>
        <v>-52</v>
      </c>
      <c r="AD146" s="6">
        <f>R146-F146</f>
        <v>-70</v>
      </c>
      <c r="AE146" s="6">
        <f>S146-G146</f>
        <v>-123</v>
      </c>
      <c r="AG146" s="10">
        <f t="shared" si="36"/>
        <v>-1.9580419580419582E-2</v>
      </c>
      <c r="AH146" s="10">
        <f t="shared" si="35"/>
        <v>-3.9603960396039604E-2</v>
      </c>
      <c r="AI146" s="10">
        <f t="shared" si="35"/>
        <v>-6.323396567299007E-2</v>
      </c>
      <c r="AJ146" s="10">
        <f t="shared" si="35"/>
        <v>-3.8618524332810045E-2</v>
      </c>
    </row>
    <row r="147" spans="1:36">
      <c r="A147" s="2">
        <v>30</v>
      </c>
      <c r="B147">
        <v>129123</v>
      </c>
      <c r="D147" s="6">
        <v>729</v>
      </c>
      <c r="E147" s="6">
        <v>1365</v>
      </c>
      <c r="F147" s="6">
        <v>1177</v>
      </c>
      <c r="G147" s="6">
        <v>3308</v>
      </c>
      <c r="H147" s="6">
        <f t="shared" si="37"/>
        <v>884.90224999999987</v>
      </c>
      <c r="I147" s="6">
        <f t="shared" si="38"/>
        <v>1056.3398400000001</v>
      </c>
      <c r="J147" s="6">
        <f t="shared" si="39"/>
        <v>1217.8815100000002</v>
      </c>
      <c r="K147" s="6">
        <f t="shared" si="40"/>
        <v>0.28011004381088472</v>
      </c>
      <c r="L147" s="6">
        <f t="shared" si="41"/>
        <v>0.33437749634107389</v>
      </c>
      <c r="M147" s="6">
        <f t="shared" si="42"/>
        <v>0.34924505707107167</v>
      </c>
      <c r="N147" s="6">
        <f t="shared" si="43"/>
        <v>8352.4120575293964</v>
      </c>
      <c r="P147" s="6">
        <v>716</v>
      </c>
      <c r="Q147" s="6">
        <v>1313</v>
      </c>
      <c r="R147" s="6">
        <v>1107</v>
      </c>
      <c r="S147" s="6">
        <v>3185</v>
      </c>
      <c r="T147" s="6">
        <f t="shared" si="44"/>
        <v>873.14713000000006</v>
      </c>
      <c r="U147" s="6">
        <f t="shared" si="45"/>
        <v>1029.7188799999999</v>
      </c>
      <c r="V147" s="6">
        <f t="shared" si="46"/>
        <v>1147.2374100000002</v>
      </c>
      <c r="W147" s="6">
        <f t="shared" si="47"/>
        <v>0.28626804070794426</v>
      </c>
      <c r="X147" s="6">
        <f t="shared" si="48"/>
        <v>0.3376013000896867</v>
      </c>
      <c r="Y147" s="6">
        <f t="shared" si="49"/>
        <v>0.30126197381074182</v>
      </c>
      <c r="Z147" s="6">
        <f t="shared" si="50"/>
        <v>7908.1321478978498</v>
      </c>
      <c r="AB147" s="6">
        <f>P147-D147</f>
        <v>-13</v>
      </c>
      <c r="AC147" s="6">
        <f>Q147-E147</f>
        <v>-52</v>
      </c>
      <c r="AD147" s="6">
        <f>R147-F147</f>
        <v>-70</v>
      </c>
      <c r="AE147" s="6">
        <f>S147-G147</f>
        <v>-123</v>
      </c>
      <c r="AG147" s="10">
        <f t="shared" si="36"/>
        <v>-1.8156424581005588E-2</v>
      </c>
      <c r="AH147" s="10">
        <f t="shared" si="35"/>
        <v>-3.9603960396039604E-2</v>
      </c>
      <c r="AI147" s="10">
        <f t="shared" si="35"/>
        <v>-6.323396567299007E-2</v>
      </c>
      <c r="AJ147" s="10">
        <f t="shared" si="35"/>
        <v>-3.8618524332810045E-2</v>
      </c>
    </row>
    <row r="148" spans="1:36">
      <c r="A148" s="2">
        <v>31</v>
      </c>
      <c r="B148">
        <v>129366</v>
      </c>
      <c r="D148" s="6">
        <v>729</v>
      </c>
      <c r="E148" s="6">
        <v>1365</v>
      </c>
      <c r="F148" s="6">
        <v>1177</v>
      </c>
      <c r="G148" s="6">
        <v>3308</v>
      </c>
      <c r="H148" s="6">
        <f t="shared" si="37"/>
        <v>884.90224999999987</v>
      </c>
      <c r="I148" s="6">
        <f t="shared" si="38"/>
        <v>1056.3398400000001</v>
      </c>
      <c r="J148" s="6">
        <f t="shared" si="39"/>
        <v>1217.8815100000002</v>
      </c>
      <c r="K148" s="6">
        <f t="shared" si="40"/>
        <v>0.28011004381088472</v>
      </c>
      <c r="L148" s="6">
        <f t="shared" si="41"/>
        <v>0.33437749634107389</v>
      </c>
      <c r="M148" s="6">
        <f t="shared" si="42"/>
        <v>0.34924505707107167</v>
      </c>
      <c r="N148" s="6">
        <f t="shared" si="43"/>
        <v>8352.4120575293964</v>
      </c>
      <c r="P148" s="6">
        <v>715</v>
      </c>
      <c r="Q148" s="6">
        <v>1313</v>
      </c>
      <c r="R148" s="6">
        <v>1107</v>
      </c>
      <c r="S148" s="6">
        <v>3185</v>
      </c>
      <c r="T148" s="6">
        <f t="shared" si="44"/>
        <v>873.28995000000009</v>
      </c>
      <c r="U148" s="6">
        <f t="shared" si="45"/>
        <v>1030.0435399999999</v>
      </c>
      <c r="V148" s="6">
        <f t="shared" si="46"/>
        <v>1147.9194300000001</v>
      </c>
      <c r="W148" s="6">
        <f t="shared" si="47"/>
        <v>0.28620700181091513</v>
      </c>
      <c r="X148" s="6">
        <f t="shared" si="48"/>
        <v>0.33758051757964397</v>
      </c>
      <c r="Y148" s="6">
        <f t="shared" si="49"/>
        <v>0.30170537641667927</v>
      </c>
      <c r="Z148" s="6">
        <f t="shared" si="50"/>
        <v>7912.1543380709336</v>
      </c>
      <c r="AB148" s="6">
        <f>P148-D148</f>
        <v>-14</v>
      </c>
      <c r="AC148" s="6">
        <f>Q148-E148</f>
        <v>-52</v>
      </c>
      <c r="AD148" s="6">
        <f>R148-F148</f>
        <v>-70</v>
      </c>
      <c r="AE148" s="6">
        <f>S148-G148</f>
        <v>-123</v>
      </c>
      <c r="AG148" s="10">
        <f t="shared" si="36"/>
        <v>-1.9580419580419582E-2</v>
      </c>
      <c r="AH148" s="10">
        <f t="shared" si="35"/>
        <v>-3.9603960396039604E-2</v>
      </c>
      <c r="AI148" s="10">
        <f t="shared" si="35"/>
        <v>-6.323396567299007E-2</v>
      </c>
      <c r="AJ148" s="10">
        <f t="shared" si="35"/>
        <v>-3.8618524332810045E-2</v>
      </c>
    </row>
    <row r="149" spans="1:36">
      <c r="A149" s="2">
        <v>32</v>
      </c>
      <c r="B149">
        <v>129608</v>
      </c>
      <c r="D149" s="6">
        <v>729</v>
      </c>
      <c r="E149" s="6">
        <v>1365</v>
      </c>
      <c r="F149" s="6">
        <v>1178</v>
      </c>
      <c r="G149" s="6">
        <v>3308</v>
      </c>
      <c r="H149" s="6">
        <f t="shared" si="37"/>
        <v>883.94583999999986</v>
      </c>
      <c r="I149" s="6">
        <f t="shared" si="38"/>
        <v>1055.6079300000001</v>
      </c>
      <c r="J149" s="6">
        <f t="shared" si="39"/>
        <v>1218.4448300000001</v>
      </c>
      <c r="K149" s="6">
        <f t="shared" si="40"/>
        <v>0.27990697652620866</v>
      </c>
      <c r="L149" s="6">
        <f t="shared" si="41"/>
        <v>0.33426485052906613</v>
      </c>
      <c r="M149" s="6">
        <f t="shared" si="42"/>
        <v>0.35087782251592742</v>
      </c>
      <c r="N149" s="6">
        <f t="shared" si="43"/>
        <v>8367.8519755874368</v>
      </c>
      <c r="P149" s="6">
        <v>715</v>
      </c>
      <c r="Q149" s="6">
        <v>1313</v>
      </c>
      <c r="R149" s="6">
        <v>1107</v>
      </c>
      <c r="S149" s="6">
        <v>3185</v>
      </c>
      <c r="T149" s="6">
        <f t="shared" si="44"/>
        <v>873.28995000000009</v>
      </c>
      <c r="U149" s="6">
        <f t="shared" si="45"/>
        <v>1030.0435399999999</v>
      </c>
      <c r="V149" s="6">
        <f t="shared" si="46"/>
        <v>1147.9194300000001</v>
      </c>
      <c r="W149" s="6">
        <f t="shared" si="47"/>
        <v>0.28620700181091513</v>
      </c>
      <c r="X149" s="6">
        <f t="shared" si="48"/>
        <v>0.33758051757964397</v>
      </c>
      <c r="Y149" s="6">
        <f t="shared" si="49"/>
        <v>0.30170537641667927</v>
      </c>
      <c r="Z149" s="6">
        <f t="shared" si="50"/>
        <v>7912.1543380709336</v>
      </c>
      <c r="AB149" s="6">
        <f>P149-D149</f>
        <v>-14</v>
      </c>
      <c r="AC149" s="6">
        <f>Q149-E149</f>
        <v>-52</v>
      </c>
      <c r="AD149" s="6">
        <f>R149-F149</f>
        <v>-71</v>
      </c>
      <c r="AE149" s="6">
        <f>S149-G149</f>
        <v>-123</v>
      </c>
      <c r="AG149" s="10">
        <f t="shared" si="36"/>
        <v>-1.9580419580419582E-2</v>
      </c>
      <c r="AH149" s="10">
        <f t="shared" si="35"/>
        <v>-3.9603960396039604E-2</v>
      </c>
      <c r="AI149" s="10">
        <f t="shared" si="35"/>
        <v>-6.4137308039747071E-2</v>
      </c>
      <c r="AJ149" s="10">
        <f t="shared" si="35"/>
        <v>-3.8618524332810045E-2</v>
      </c>
    </row>
    <row r="150" spans="1:36">
      <c r="A150" s="2">
        <v>33</v>
      </c>
      <c r="B150">
        <v>129850</v>
      </c>
      <c r="D150" s="6">
        <v>729</v>
      </c>
      <c r="E150" s="6">
        <v>1365</v>
      </c>
      <c r="F150" s="6">
        <v>1177</v>
      </c>
      <c r="G150" s="6">
        <v>3308</v>
      </c>
      <c r="H150" s="6">
        <f t="shared" si="37"/>
        <v>884.90224999999987</v>
      </c>
      <c r="I150" s="6">
        <f t="shared" si="38"/>
        <v>1056.3398400000001</v>
      </c>
      <c r="J150" s="6">
        <f t="shared" si="39"/>
        <v>1217.8815100000002</v>
      </c>
      <c r="K150" s="6">
        <f t="shared" si="40"/>
        <v>0.28011004381088472</v>
      </c>
      <c r="L150" s="6">
        <f t="shared" si="41"/>
        <v>0.33437749634107389</v>
      </c>
      <c r="M150" s="6">
        <f t="shared" si="42"/>
        <v>0.34924505707107167</v>
      </c>
      <c r="N150" s="6">
        <f t="shared" si="43"/>
        <v>8352.4120575293964</v>
      </c>
      <c r="P150" s="6">
        <v>716</v>
      </c>
      <c r="Q150" s="6">
        <v>1313</v>
      </c>
      <c r="R150" s="6">
        <v>1107</v>
      </c>
      <c r="S150" s="6">
        <v>3185</v>
      </c>
      <c r="T150" s="6">
        <f t="shared" si="44"/>
        <v>873.14713000000006</v>
      </c>
      <c r="U150" s="6">
        <f t="shared" si="45"/>
        <v>1029.7188799999999</v>
      </c>
      <c r="V150" s="6">
        <f t="shared" si="46"/>
        <v>1147.2374100000002</v>
      </c>
      <c r="W150" s="6">
        <f t="shared" si="47"/>
        <v>0.28626804070794426</v>
      </c>
      <c r="X150" s="6">
        <f t="shared" si="48"/>
        <v>0.3376013000896867</v>
      </c>
      <c r="Y150" s="6">
        <f t="shared" si="49"/>
        <v>0.30126197381074182</v>
      </c>
      <c r="Z150" s="6">
        <f t="shared" si="50"/>
        <v>7908.1321478978498</v>
      </c>
      <c r="AB150" s="6">
        <f>P150-D150</f>
        <v>-13</v>
      </c>
      <c r="AC150" s="6">
        <f>Q150-E150</f>
        <v>-52</v>
      </c>
      <c r="AD150" s="6">
        <f>R150-F150</f>
        <v>-70</v>
      </c>
      <c r="AE150" s="6">
        <f>S150-G150</f>
        <v>-123</v>
      </c>
      <c r="AG150" s="10">
        <f t="shared" si="36"/>
        <v>-1.8156424581005588E-2</v>
      </c>
      <c r="AH150" s="10">
        <f t="shared" si="35"/>
        <v>-3.9603960396039604E-2</v>
      </c>
      <c r="AI150" s="10">
        <f t="shared" si="35"/>
        <v>-6.323396567299007E-2</v>
      </c>
      <c r="AJ150" s="10">
        <f t="shared" si="35"/>
        <v>-3.8618524332810045E-2</v>
      </c>
    </row>
    <row r="151" spans="1:36">
      <c r="A151" s="2">
        <v>34</v>
      </c>
      <c r="B151">
        <v>130093</v>
      </c>
      <c r="D151" s="6">
        <v>729</v>
      </c>
      <c r="E151" s="6">
        <v>1365</v>
      </c>
      <c r="F151" s="6">
        <v>1177</v>
      </c>
      <c r="G151" s="6">
        <v>3308</v>
      </c>
      <c r="H151" s="6">
        <f t="shared" si="37"/>
        <v>884.90224999999987</v>
      </c>
      <c r="I151" s="6">
        <f t="shared" si="38"/>
        <v>1056.3398400000001</v>
      </c>
      <c r="J151" s="6">
        <f t="shared" si="39"/>
        <v>1217.8815100000002</v>
      </c>
      <c r="K151" s="6">
        <f t="shared" si="40"/>
        <v>0.28011004381088472</v>
      </c>
      <c r="L151" s="6">
        <f t="shared" si="41"/>
        <v>0.33437749634107389</v>
      </c>
      <c r="M151" s="6">
        <f t="shared" si="42"/>
        <v>0.34924505707107167</v>
      </c>
      <c r="N151" s="6">
        <f t="shared" si="43"/>
        <v>8352.4120575293964</v>
      </c>
      <c r="P151" s="6">
        <v>716</v>
      </c>
      <c r="Q151" s="6">
        <v>1313</v>
      </c>
      <c r="R151" s="6">
        <v>1107</v>
      </c>
      <c r="S151" s="6">
        <v>3185</v>
      </c>
      <c r="T151" s="6">
        <f t="shared" si="44"/>
        <v>873.14713000000006</v>
      </c>
      <c r="U151" s="6">
        <f t="shared" si="45"/>
        <v>1029.7188799999999</v>
      </c>
      <c r="V151" s="6">
        <f t="shared" si="46"/>
        <v>1147.2374100000002</v>
      </c>
      <c r="W151" s="6">
        <f t="shared" si="47"/>
        <v>0.28626804070794426</v>
      </c>
      <c r="X151" s="6">
        <f t="shared" si="48"/>
        <v>0.3376013000896867</v>
      </c>
      <c r="Y151" s="6">
        <f t="shared" si="49"/>
        <v>0.30126197381074182</v>
      </c>
      <c r="Z151" s="6">
        <f t="shared" si="50"/>
        <v>7908.1321478978498</v>
      </c>
      <c r="AB151" s="6">
        <f>P151-D151</f>
        <v>-13</v>
      </c>
      <c r="AC151" s="6">
        <f>Q151-E151</f>
        <v>-52</v>
      </c>
      <c r="AD151" s="6">
        <f>R151-F151</f>
        <v>-70</v>
      </c>
      <c r="AE151" s="6">
        <f>S151-G151</f>
        <v>-123</v>
      </c>
      <c r="AG151" s="10">
        <f t="shared" si="36"/>
        <v>-1.8156424581005588E-2</v>
      </c>
      <c r="AH151" s="10">
        <f t="shared" si="35"/>
        <v>-3.9603960396039604E-2</v>
      </c>
      <c r="AI151" s="10">
        <f t="shared" si="35"/>
        <v>-6.323396567299007E-2</v>
      </c>
      <c r="AJ151" s="10">
        <f t="shared" si="35"/>
        <v>-3.8618524332810045E-2</v>
      </c>
    </row>
    <row r="152" spans="1:36">
      <c r="A152" s="2">
        <v>35</v>
      </c>
      <c r="B152">
        <v>130335</v>
      </c>
      <c r="D152" s="6">
        <v>729</v>
      </c>
      <c r="E152" s="6">
        <v>1365</v>
      </c>
      <c r="F152" s="6">
        <v>1178</v>
      </c>
      <c r="G152" s="6">
        <v>3307</v>
      </c>
      <c r="H152" s="6">
        <f t="shared" si="37"/>
        <v>883.94583999999986</v>
      </c>
      <c r="I152" s="6">
        <f t="shared" si="38"/>
        <v>1055.6079300000001</v>
      </c>
      <c r="J152" s="6">
        <f t="shared" si="39"/>
        <v>1218.4448300000001</v>
      </c>
      <c r="K152" s="6">
        <f t="shared" si="40"/>
        <v>0.27990697652620866</v>
      </c>
      <c r="L152" s="6">
        <f t="shared" si="41"/>
        <v>0.33426485052906613</v>
      </c>
      <c r="M152" s="6">
        <f t="shared" si="42"/>
        <v>0.35087782251592742</v>
      </c>
      <c r="N152" s="6">
        <f t="shared" si="43"/>
        <v>8367.8519755874368</v>
      </c>
      <c r="P152" s="6">
        <v>715</v>
      </c>
      <c r="Q152" s="6">
        <v>1313</v>
      </c>
      <c r="R152" s="6">
        <v>1107</v>
      </c>
      <c r="S152" s="6">
        <v>3185</v>
      </c>
      <c r="T152" s="6">
        <f t="shared" si="44"/>
        <v>873.28995000000009</v>
      </c>
      <c r="U152" s="6">
        <f t="shared" si="45"/>
        <v>1030.0435399999999</v>
      </c>
      <c r="V152" s="6">
        <f t="shared" si="46"/>
        <v>1147.9194300000001</v>
      </c>
      <c r="W152" s="6">
        <f t="shared" si="47"/>
        <v>0.28620700181091513</v>
      </c>
      <c r="X152" s="6">
        <f t="shared" si="48"/>
        <v>0.33758051757964397</v>
      </c>
      <c r="Y152" s="6">
        <f t="shared" si="49"/>
        <v>0.30170537641667927</v>
      </c>
      <c r="Z152" s="6">
        <f t="shared" si="50"/>
        <v>7912.1543380709336</v>
      </c>
      <c r="AB152" s="6">
        <f>P152-D152</f>
        <v>-14</v>
      </c>
      <c r="AC152" s="6">
        <f>Q152-E152</f>
        <v>-52</v>
      </c>
      <c r="AD152" s="6">
        <f>R152-F152</f>
        <v>-71</v>
      </c>
      <c r="AE152" s="6">
        <f>S152-G152</f>
        <v>-122</v>
      </c>
      <c r="AG152" s="10">
        <f t="shared" si="36"/>
        <v>-1.9580419580419582E-2</v>
      </c>
      <c r="AH152" s="10">
        <f t="shared" si="35"/>
        <v>-3.9603960396039604E-2</v>
      </c>
      <c r="AI152" s="10">
        <f t="shared" si="35"/>
        <v>-6.4137308039747071E-2</v>
      </c>
      <c r="AJ152" s="10">
        <f t="shared" si="35"/>
        <v>-3.8304552590266876E-2</v>
      </c>
    </row>
    <row r="153" spans="1:36">
      <c r="A153" s="2">
        <v>36</v>
      </c>
      <c r="B153">
        <v>130578</v>
      </c>
      <c r="D153" s="6">
        <v>729</v>
      </c>
      <c r="E153" s="6">
        <v>1365</v>
      </c>
      <c r="F153" s="6">
        <v>1177</v>
      </c>
      <c r="G153" s="6">
        <v>3307</v>
      </c>
      <c r="H153" s="6">
        <f t="shared" si="37"/>
        <v>884.90224999999987</v>
      </c>
      <c r="I153" s="6">
        <f t="shared" si="38"/>
        <v>1056.3398400000001</v>
      </c>
      <c r="J153" s="6">
        <f t="shared" si="39"/>
        <v>1217.8815100000002</v>
      </c>
      <c r="K153" s="6">
        <f t="shared" si="40"/>
        <v>0.28011004381088472</v>
      </c>
      <c r="L153" s="6">
        <f t="shared" si="41"/>
        <v>0.33437749634107389</v>
      </c>
      <c r="M153" s="6">
        <f t="shared" si="42"/>
        <v>0.34924505707107167</v>
      </c>
      <c r="N153" s="6">
        <f t="shared" si="43"/>
        <v>8352.4120575293964</v>
      </c>
      <c r="P153" s="6">
        <v>716</v>
      </c>
      <c r="Q153" s="6">
        <v>1313</v>
      </c>
      <c r="R153" s="6">
        <v>1107</v>
      </c>
      <c r="S153" s="6">
        <v>3185</v>
      </c>
      <c r="T153" s="6">
        <f t="shared" si="44"/>
        <v>873.14713000000006</v>
      </c>
      <c r="U153" s="6">
        <f t="shared" si="45"/>
        <v>1029.7188799999999</v>
      </c>
      <c r="V153" s="6">
        <f t="shared" si="46"/>
        <v>1147.2374100000002</v>
      </c>
      <c r="W153" s="6">
        <f t="shared" si="47"/>
        <v>0.28626804070794426</v>
      </c>
      <c r="X153" s="6">
        <f t="shared" si="48"/>
        <v>0.3376013000896867</v>
      </c>
      <c r="Y153" s="6">
        <f t="shared" si="49"/>
        <v>0.30126197381074182</v>
      </c>
      <c r="Z153" s="6">
        <f t="shared" si="50"/>
        <v>7908.1321478978498</v>
      </c>
      <c r="AB153" s="6">
        <f>P153-D153</f>
        <v>-13</v>
      </c>
      <c r="AC153" s="6">
        <f>Q153-E153</f>
        <v>-52</v>
      </c>
      <c r="AD153" s="6">
        <f>R153-F153</f>
        <v>-70</v>
      </c>
      <c r="AE153" s="6">
        <f>S153-G153</f>
        <v>-122</v>
      </c>
      <c r="AG153" s="10">
        <f t="shared" si="36"/>
        <v>-1.8156424581005588E-2</v>
      </c>
      <c r="AH153" s="10">
        <f t="shared" si="35"/>
        <v>-3.9603960396039604E-2</v>
      </c>
      <c r="AI153" s="10">
        <f t="shared" si="35"/>
        <v>-6.323396567299007E-2</v>
      </c>
      <c r="AJ153" s="10">
        <f t="shared" si="35"/>
        <v>-3.8304552590266876E-2</v>
      </c>
    </row>
    <row r="154" spans="1:36">
      <c r="A154" s="2">
        <v>37</v>
      </c>
      <c r="B154">
        <v>130820</v>
      </c>
      <c r="D154" s="6">
        <v>729</v>
      </c>
      <c r="E154" s="6">
        <v>1365</v>
      </c>
      <c r="F154" s="6">
        <v>1177</v>
      </c>
      <c r="G154" s="6">
        <v>3307</v>
      </c>
      <c r="H154" s="6">
        <f t="shared" si="37"/>
        <v>884.90224999999987</v>
      </c>
      <c r="I154" s="6">
        <f t="shared" si="38"/>
        <v>1056.3398400000001</v>
      </c>
      <c r="J154" s="6">
        <f t="shared" si="39"/>
        <v>1217.8815100000002</v>
      </c>
      <c r="K154" s="6">
        <f t="shared" si="40"/>
        <v>0.28011004381088472</v>
      </c>
      <c r="L154" s="6">
        <f t="shared" si="41"/>
        <v>0.33437749634107389</v>
      </c>
      <c r="M154" s="6">
        <f t="shared" si="42"/>
        <v>0.34924505707107167</v>
      </c>
      <c r="N154" s="6">
        <f t="shared" si="43"/>
        <v>8352.4120575293964</v>
      </c>
      <c r="P154" s="6">
        <v>715</v>
      </c>
      <c r="Q154" s="6">
        <v>1313</v>
      </c>
      <c r="R154" s="6">
        <v>1107</v>
      </c>
      <c r="S154" s="6">
        <v>3185</v>
      </c>
      <c r="T154" s="6">
        <f t="shared" si="44"/>
        <v>873.28995000000009</v>
      </c>
      <c r="U154" s="6">
        <f t="shared" si="45"/>
        <v>1030.0435399999999</v>
      </c>
      <c r="V154" s="6">
        <f t="shared" si="46"/>
        <v>1147.9194300000001</v>
      </c>
      <c r="W154" s="6">
        <f t="shared" si="47"/>
        <v>0.28620700181091513</v>
      </c>
      <c r="X154" s="6">
        <f t="shared" si="48"/>
        <v>0.33758051757964397</v>
      </c>
      <c r="Y154" s="6">
        <f t="shared" si="49"/>
        <v>0.30170537641667927</v>
      </c>
      <c r="Z154" s="6">
        <f t="shared" si="50"/>
        <v>7912.1543380709336</v>
      </c>
      <c r="AB154" s="6">
        <f>P154-D154</f>
        <v>-14</v>
      </c>
      <c r="AC154" s="6">
        <f>Q154-E154</f>
        <v>-52</v>
      </c>
      <c r="AD154" s="6">
        <f>R154-F154</f>
        <v>-70</v>
      </c>
      <c r="AE154" s="6">
        <f>S154-G154</f>
        <v>-122</v>
      </c>
      <c r="AG154" s="10">
        <f t="shared" si="36"/>
        <v>-1.9580419580419582E-2</v>
      </c>
      <c r="AH154" s="10">
        <f t="shared" si="35"/>
        <v>-3.9603960396039604E-2</v>
      </c>
      <c r="AI154" s="10">
        <f t="shared" si="35"/>
        <v>-6.323396567299007E-2</v>
      </c>
      <c r="AJ154" s="10">
        <f t="shared" si="35"/>
        <v>-3.8304552590266876E-2</v>
      </c>
    </row>
    <row r="155" spans="1:36">
      <c r="A155" s="2">
        <v>38</v>
      </c>
      <c r="B155">
        <v>131062</v>
      </c>
      <c r="D155" s="6">
        <v>729</v>
      </c>
      <c r="E155" s="6">
        <v>1365</v>
      </c>
      <c r="F155" s="6">
        <v>1177</v>
      </c>
      <c r="G155" s="6">
        <v>3307</v>
      </c>
      <c r="H155" s="6">
        <f t="shared" si="37"/>
        <v>884.90224999999987</v>
      </c>
      <c r="I155" s="6">
        <f t="shared" si="38"/>
        <v>1056.3398400000001</v>
      </c>
      <c r="J155" s="6">
        <f t="shared" si="39"/>
        <v>1217.8815100000002</v>
      </c>
      <c r="K155" s="6">
        <f t="shared" si="40"/>
        <v>0.28011004381088472</v>
      </c>
      <c r="L155" s="6">
        <f t="shared" si="41"/>
        <v>0.33437749634107389</v>
      </c>
      <c r="M155" s="6">
        <f t="shared" si="42"/>
        <v>0.34924505707107167</v>
      </c>
      <c r="N155" s="6">
        <f t="shared" si="43"/>
        <v>8352.4120575293964</v>
      </c>
      <c r="P155" s="6">
        <v>715</v>
      </c>
      <c r="Q155" s="6">
        <v>1313</v>
      </c>
      <c r="R155" s="6">
        <v>1107</v>
      </c>
      <c r="S155" s="6">
        <v>3185</v>
      </c>
      <c r="T155" s="6">
        <f t="shared" si="44"/>
        <v>873.28995000000009</v>
      </c>
      <c r="U155" s="6">
        <f t="shared" si="45"/>
        <v>1030.0435399999999</v>
      </c>
      <c r="V155" s="6">
        <f t="shared" si="46"/>
        <v>1147.9194300000001</v>
      </c>
      <c r="W155" s="6">
        <f t="shared" si="47"/>
        <v>0.28620700181091513</v>
      </c>
      <c r="X155" s="6">
        <f t="shared" si="48"/>
        <v>0.33758051757964397</v>
      </c>
      <c r="Y155" s="6">
        <f t="shared" si="49"/>
        <v>0.30170537641667927</v>
      </c>
      <c r="Z155" s="6">
        <f t="shared" si="50"/>
        <v>7912.1543380709336</v>
      </c>
      <c r="AB155" s="6">
        <f>P155-D155</f>
        <v>-14</v>
      </c>
      <c r="AC155" s="6">
        <f>Q155-E155</f>
        <v>-52</v>
      </c>
      <c r="AD155" s="6">
        <f>R155-F155</f>
        <v>-70</v>
      </c>
      <c r="AE155" s="6">
        <f>S155-G155</f>
        <v>-122</v>
      </c>
      <c r="AG155" s="10">
        <f t="shared" si="36"/>
        <v>-1.9580419580419582E-2</v>
      </c>
      <c r="AH155" s="10">
        <f t="shared" si="35"/>
        <v>-3.9603960396039604E-2</v>
      </c>
      <c r="AI155" s="10">
        <f t="shared" si="35"/>
        <v>-6.323396567299007E-2</v>
      </c>
      <c r="AJ155" s="10">
        <f t="shared" si="35"/>
        <v>-3.8304552590266876E-2</v>
      </c>
    </row>
    <row r="156" spans="1:36">
      <c r="A156" s="2">
        <v>39</v>
      </c>
      <c r="B156">
        <v>131305</v>
      </c>
      <c r="D156" s="6">
        <v>728</v>
      </c>
      <c r="E156" s="6">
        <v>1365</v>
      </c>
      <c r="F156" s="6">
        <v>1177</v>
      </c>
      <c r="G156" s="6">
        <v>3307</v>
      </c>
      <c r="H156" s="6">
        <f t="shared" si="37"/>
        <v>885.0450699999999</v>
      </c>
      <c r="I156" s="6">
        <f t="shared" si="38"/>
        <v>1056.6645000000001</v>
      </c>
      <c r="J156" s="6">
        <f t="shared" si="39"/>
        <v>1218.5635300000001</v>
      </c>
      <c r="K156" s="6">
        <f t="shared" si="40"/>
        <v>0.28005335045252888</v>
      </c>
      <c r="L156" s="6">
        <f t="shared" si="41"/>
        <v>0.33435860337513235</v>
      </c>
      <c r="M156" s="6">
        <f t="shared" si="42"/>
        <v>0.34967109522629392</v>
      </c>
      <c r="N156" s="6">
        <f t="shared" si="43"/>
        <v>8356.4387470873953</v>
      </c>
      <c r="P156" s="6">
        <v>715</v>
      </c>
      <c r="Q156" s="6">
        <v>1313</v>
      </c>
      <c r="R156" s="6">
        <v>1107</v>
      </c>
      <c r="S156" s="6">
        <v>3185</v>
      </c>
      <c r="T156" s="6">
        <f t="shared" si="44"/>
        <v>873.28995000000009</v>
      </c>
      <c r="U156" s="6">
        <f t="shared" si="45"/>
        <v>1030.0435399999999</v>
      </c>
      <c r="V156" s="6">
        <f t="shared" si="46"/>
        <v>1147.9194300000001</v>
      </c>
      <c r="W156" s="6">
        <f t="shared" si="47"/>
        <v>0.28620700181091513</v>
      </c>
      <c r="X156" s="6">
        <f t="shared" si="48"/>
        <v>0.33758051757964397</v>
      </c>
      <c r="Y156" s="6">
        <f t="shared" si="49"/>
        <v>0.30170537641667927</v>
      </c>
      <c r="Z156" s="6">
        <f t="shared" si="50"/>
        <v>7912.1543380709336</v>
      </c>
      <c r="AB156" s="6">
        <f>P156-D156</f>
        <v>-13</v>
      </c>
      <c r="AC156" s="6">
        <f>Q156-E156</f>
        <v>-52</v>
      </c>
      <c r="AD156" s="6">
        <f>R156-F156</f>
        <v>-70</v>
      </c>
      <c r="AE156" s="6">
        <f>S156-G156</f>
        <v>-122</v>
      </c>
      <c r="AG156" s="10">
        <f t="shared" si="36"/>
        <v>-1.8181818181818181E-2</v>
      </c>
      <c r="AH156" s="10">
        <f t="shared" si="35"/>
        <v>-3.9603960396039604E-2</v>
      </c>
      <c r="AI156" s="10">
        <f t="shared" si="35"/>
        <v>-6.323396567299007E-2</v>
      </c>
      <c r="AJ156" s="10">
        <f t="shared" si="35"/>
        <v>-3.8304552590266876E-2</v>
      </c>
    </row>
    <row r="157" spans="1:36">
      <c r="A157" s="2">
        <v>40</v>
      </c>
      <c r="B157">
        <v>131548</v>
      </c>
      <c r="D157" s="6">
        <v>729</v>
      </c>
      <c r="E157" s="6">
        <v>1365</v>
      </c>
      <c r="F157" s="6">
        <v>1177</v>
      </c>
      <c r="G157" s="6">
        <v>3307</v>
      </c>
      <c r="H157" s="6">
        <f t="shared" si="37"/>
        <v>884.90224999999987</v>
      </c>
      <c r="I157" s="6">
        <f t="shared" si="38"/>
        <v>1056.3398400000001</v>
      </c>
      <c r="J157" s="6">
        <f t="shared" si="39"/>
        <v>1217.8815100000002</v>
      </c>
      <c r="K157" s="6">
        <f t="shared" si="40"/>
        <v>0.28011004381088472</v>
      </c>
      <c r="L157" s="6">
        <f t="shared" si="41"/>
        <v>0.33437749634107389</v>
      </c>
      <c r="M157" s="6">
        <f t="shared" si="42"/>
        <v>0.34924505707107167</v>
      </c>
      <c r="N157" s="6">
        <f t="shared" si="43"/>
        <v>8352.4120575293964</v>
      </c>
      <c r="P157" s="6">
        <v>715</v>
      </c>
      <c r="Q157" s="6">
        <v>1313</v>
      </c>
      <c r="R157" s="6">
        <v>1107</v>
      </c>
      <c r="S157" s="6">
        <v>3185</v>
      </c>
      <c r="T157" s="6">
        <f t="shared" si="44"/>
        <v>873.28995000000009</v>
      </c>
      <c r="U157" s="6">
        <f t="shared" si="45"/>
        <v>1030.0435399999999</v>
      </c>
      <c r="V157" s="6">
        <f t="shared" si="46"/>
        <v>1147.9194300000001</v>
      </c>
      <c r="W157" s="6">
        <f t="shared" si="47"/>
        <v>0.28620700181091513</v>
      </c>
      <c r="X157" s="6">
        <f t="shared" si="48"/>
        <v>0.33758051757964397</v>
      </c>
      <c r="Y157" s="6">
        <f t="shared" si="49"/>
        <v>0.30170537641667927</v>
      </c>
      <c r="Z157" s="6">
        <f t="shared" si="50"/>
        <v>7912.1543380709336</v>
      </c>
      <c r="AB157" s="6">
        <f>P157-D157</f>
        <v>-14</v>
      </c>
      <c r="AC157" s="6">
        <f>Q157-E157</f>
        <v>-52</v>
      </c>
      <c r="AD157" s="6">
        <f>R157-F157</f>
        <v>-70</v>
      </c>
      <c r="AE157" s="6">
        <f>S157-G157</f>
        <v>-122</v>
      </c>
      <c r="AG157" s="10">
        <f t="shared" si="36"/>
        <v>-1.9580419580419582E-2</v>
      </c>
      <c r="AH157" s="10">
        <f t="shared" si="35"/>
        <v>-3.9603960396039604E-2</v>
      </c>
      <c r="AI157" s="10">
        <f t="shared" si="35"/>
        <v>-6.323396567299007E-2</v>
      </c>
      <c r="AJ157" s="10">
        <f t="shared" si="35"/>
        <v>-3.8304552590266876E-2</v>
      </c>
    </row>
    <row r="158" spans="1:36">
      <c r="A158" s="2">
        <v>41</v>
      </c>
      <c r="B158">
        <v>131789</v>
      </c>
      <c r="D158" s="6">
        <v>729</v>
      </c>
      <c r="E158" s="6">
        <v>1365</v>
      </c>
      <c r="F158" s="6">
        <v>1177</v>
      </c>
      <c r="G158" s="6">
        <v>3307</v>
      </c>
      <c r="H158" s="6">
        <f t="shared" si="37"/>
        <v>884.90224999999987</v>
      </c>
      <c r="I158" s="6">
        <f t="shared" si="38"/>
        <v>1056.3398400000001</v>
      </c>
      <c r="J158" s="6">
        <f t="shared" si="39"/>
        <v>1217.8815100000002</v>
      </c>
      <c r="K158" s="6">
        <f t="shared" si="40"/>
        <v>0.28011004381088472</v>
      </c>
      <c r="L158" s="6">
        <f t="shared" si="41"/>
        <v>0.33437749634107389</v>
      </c>
      <c r="M158" s="6">
        <f t="shared" si="42"/>
        <v>0.34924505707107167</v>
      </c>
      <c r="N158" s="6">
        <f t="shared" si="43"/>
        <v>8352.4120575293964</v>
      </c>
      <c r="P158" s="6">
        <v>715</v>
      </c>
      <c r="Q158" s="6">
        <v>1313</v>
      </c>
      <c r="R158" s="6">
        <v>1107</v>
      </c>
      <c r="S158" s="6">
        <v>3185</v>
      </c>
      <c r="T158" s="6">
        <f t="shared" si="44"/>
        <v>873.28995000000009</v>
      </c>
      <c r="U158" s="6">
        <f t="shared" si="45"/>
        <v>1030.0435399999999</v>
      </c>
      <c r="V158" s="6">
        <f t="shared" si="46"/>
        <v>1147.9194300000001</v>
      </c>
      <c r="W158" s="6">
        <f t="shared" si="47"/>
        <v>0.28620700181091513</v>
      </c>
      <c r="X158" s="6">
        <f t="shared" si="48"/>
        <v>0.33758051757964397</v>
      </c>
      <c r="Y158" s="6">
        <f t="shared" si="49"/>
        <v>0.30170537641667927</v>
      </c>
      <c r="Z158" s="6">
        <f t="shared" si="50"/>
        <v>7912.1543380709336</v>
      </c>
      <c r="AB158" s="6">
        <f>P158-D158</f>
        <v>-14</v>
      </c>
      <c r="AC158" s="6">
        <f>Q158-E158</f>
        <v>-52</v>
      </c>
      <c r="AD158" s="6">
        <f>R158-F158</f>
        <v>-70</v>
      </c>
      <c r="AE158" s="6">
        <f>S158-G158</f>
        <v>-122</v>
      </c>
      <c r="AG158" s="10">
        <f t="shared" si="36"/>
        <v>-1.9580419580419582E-2</v>
      </c>
      <c r="AH158" s="10">
        <f t="shared" si="35"/>
        <v>-3.9603960396039604E-2</v>
      </c>
      <c r="AI158" s="10">
        <f t="shared" si="35"/>
        <v>-6.323396567299007E-2</v>
      </c>
      <c r="AJ158" s="10">
        <f t="shared" si="35"/>
        <v>-3.8304552590266876E-2</v>
      </c>
    </row>
    <row r="159" spans="1:36">
      <c r="A159" s="2">
        <v>42</v>
      </c>
      <c r="B159">
        <v>132032</v>
      </c>
      <c r="D159" s="6">
        <v>728</v>
      </c>
      <c r="E159" s="6">
        <v>1364</v>
      </c>
      <c r="F159" s="6">
        <v>1177</v>
      </c>
      <c r="G159" s="6">
        <v>3307</v>
      </c>
      <c r="H159" s="6">
        <f t="shared" si="37"/>
        <v>883.49583000000007</v>
      </c>
      <c r="I159" s="6">
        <f t="shared" si="38"/>
        <v>1055.0861300000004</v>
      </c>
      <c r="J159" s="6">
        <f t="shared" si="39"/>
        <v>1217.7928000000002</v>
      </c>
      <c r="K159" s="6">
        <f t="shared" si="40"/>
        <v>0.27990840669376027</v>
      </c>
      <c r="L159" s="6">
        <f t="shared" si="41"/>
        <v>0.33427150139801531</v>
      </c>
      <c r="M159" s="6">
        <f t="shared" si="42"/>
        <v>0.3508524721292815</v>
      </c>
      <c r="N159" s="6">
        <f t="shared" si="43"/>
        <v>8367.6120918868655</v>
      </c>
      <c r="P159" s="6">
        <v>715</v>
      </c>
      <c r="Q159" s="6">
        <v>1313</v>
      </c>
      <c r="R159" s="6">
        <v>1107</v>
      </c>
      <c r="S159" s="6">
        <v>3185</v>
      </c>
      <c r="T159" s="6">
        <f t="shared" si="44"/>
        <v>873.28995000000009</v>
      </c>
      <c r="U159" s="6">
        <f t="shared" si="45"/>
        <v>1030.0435399999999</v>
      </c>
      <c r="V159" s="6">
        <f t="shared" si="46"/>
        <v>1147.9194300000001</v>
      </c>
      <c r="W159" s="6">
        <f t="shared" si="47"/>
        <v>0.28620700181091513</v>
      </c>
      <c r="X159" s="6">
        <f t="shared" si="48"/>
        <v>0.33758051757964397</v>
      </c>
      <c r="Y159" s="6">
        <f t="shared" si="49"/>
        <v>0.30170537641667927</v>
      </c>
      <c r="Z159" s="6">
        <f t="shared" si="50"/>
        <v>7912.1543380709336</v>
      </c>
      <c r="AB159" s="6">
        <f>P159-D159</f>
        <v>-13</v>
      </c>
      <c r="AC159" s="6">
        <f>Q159-E159</f>
        <v>-51</v>
      </c>
      <c r="AD159" s="6">
        <f>R159-F159</f>
        <v>-70</v>
      </c>
      <c r="AE159" s="6">
        <f>S159-G159</f>
        <v>-122</v>
      </c>
      <c r="AG159" s="10">
        <f t="shared" si="36"/>
        <v>-1.8181818181818181E-2</v>
      </c>
      <c r="AH159" s="10">
        <f t="shared" si="35"/>
        <v>-3.8842345773038842E-2</v>
      </c>
      <c r="AI159" s="10">
        <f t="shared" si="35"/>
        <v>-6.323396567299007E-2</v>
      </c>
      <c r="AJ159" s="10">
        <f t="shared" si="35"/>
        <v>-3.8304552590266876E-2</v>
      </c>
    </row>
    <row r="160" spans="1:36">
      <c r="A160" s="2">
        <v>43</v>
      </c>
      <c r="B160">
        <v>132275</v>
      </c>
      <c r="D160" s="6">
        <v>729</v>
      </c>
      <c r="E160" s="6">
        <v>1365</v>
      </c>
      <c r="F160" s="6">
        <v>1177</v>
      </c>
      <c r="G160" s="6">
        <v>3307</v>
      </c>
      <c r="H160" s="6">
        <f t="shared" si="37"/>
        <v>884.90224999999987</v>
      </c>
      <c r="I160" s="6">
        <f t="shared" si="38"/>
        <v>1056.3398400000001</v>
      </c>
      <c r="J160" s="6">
        <f t="shared" si="39"/>
        <v>1217.8815100000002</v>
      </c>
      <c r="K160" s="6">
        <f t="shared" si="40"/>
        <v>0.28011004381088472</v>
      </c>
      <c r="L160" s="6">
        <f t="shared" si="41"/>
        <v>0.33437749634107389</v>
      </c>
      <c r="M160" s="6">
        <f t="shared" si="42"/>
        <v>0.34924505707107167</v>
      </c>
      <c r="N160" s="6">
        <f t="shared" si="43"/>
        <v>8352.4120575293964</v>
      </c>
      <c r="P160" s="6">
        <v>715</v>
      </c>
      <c r="Q160" s="6">
        <v>1313</v>
      </c>
      <c r="R160" s="6">
        <v>1107</v>
      </c>
      <c r="S160" s="6">
        <v>3185</v>
      </c>
      <c r="T160" s="6">
        <f t="shared" si="44"/>
        <v>873.28995000000009</v>
      </c>
      <c r="U160" s="6">
        <f t="shared" si="45"/>
        <v>1030.0435399999999</v>
      </c>
      <c r="V160" s="6">
        <f t="shared" si="46"/>
        <v>1147.9194300000001</v>
      </c>
      <c r="W160" s="6">
        <f t="shared" si="47"/>
        <v>0.28620700181091513</v>
      </c>
      <c r="X160" s="6">
        <f t="shared" si="48"/>
        <v>0.33758051757964397</v>
      </c>
      <c r="Y160" s="6">
        <f t="shared" si="49"/>
        <v>0.30170537641667927</v>
      </c>
      <c r="Z160" s="6">
        <f t="shared" si="50"/>
        <v>7912.1543380709336</v>
      </c>
      <c r="AB160" s="6">
        <f>P160-D160</f>
        <v>-14</v>
      </c>
      <c r="AC160" s="6">
        <f>Q160-E160</f>
        <v>-52</v>
      </c>
      <c r="AD160" s="6">
        <f>R160-F160</f>
        <v>-70</v>
      </c>
      <c r="AE160" s="6">
        <f>S160-G160</f>
        <v>-122</v>
      </c>
      <c r="AG160" s="10">
        <f t="shared" si="36"/>
        <v>-1.9580419580419582E-2</v>
      </c>
      <c r="AH160" s="10">
        <f t="shared" si="35"/>
        <v>-3.9603960396039604E-2</v>
      </c>
      <c r="AI160" s="10">
        <f t="shared" si="35"/>
        <v>-6.323396567299007E-2</v>
      </c>
      <c r="AJ160" s="10">
        <f t="shared" si="35"/>
        <v>-3.8304552590266876E-2</v>
      </c>
    </row>
    <row r="161" spans="1:36">
      <c r="A161" s="2">
        <v>44</v>
      </c>
      <c r="B161">
        <v>132517</v>
      </c>
      <c r="D161" s="6">
        <v>728</v>
      </c>
      <c r="E161" s="6">
        <v>1365</v>
      </c>
      <c r="F161" s="6">
        <v>1177</v>
      </c>
      <c r="G161" s="6">
        <v>3307</v>
      </c>
      <c r="H161" s="6">
        <f t="shared" si="37"/>
        <v>885.0450699999999</v>
      </c>
      <c r="I161" s="6">
        <f t="shared" si="38"/>
        <v>1056.6645000000001</v>
      </c>
      <c r="J161" s="6">
        <f t="shared" si="39"/>
        <v>1218.5635300000001</v>
      </c>
      <c r="K161" s="6">
        <f t="shared" si="40"/>
        <v>0.28005335045252888</v>
      </c>
      <c r="L161" s="6">
        <f t="shared" si="41"/>
        <v>0.33435860337513235</v>
      </c>
      <c r="M161" s="6">
        <f t="shared" si="42"/>
        <v>0.34967109522629392</v>
      </c>
      <c r="N161" s="6">
        <f t="shared" si="43"/>
        <v>8356.4387470873953</v>
      </c>
      <c r="P161" s="6">
        <v>715</v>
      </c>
      <c r="Q161" s="6">
        <v>1313</v>
      </c>
      <c r="R161" s="6">
        <v>1107</v>
      </c>
      <c r="S161" s="6">
        <v>3185</v>
      </c>
      <c r="T161" s="6">
        <f t="shared" si="44"/>
        <v>873.28995000000009</v>
      </c>
      <c r="U161" s="6">
        <f t="shared" si="45"/>
        <v>1030.0435399999999</v>
      </c>
      <c r="V161" s="6">
        <f t="shared" si="46"/>
        <v>1147.9194300000001</v>
      </c>
      <c r="W161" s="6">
        <f t="shared" si="47"/>
        <v>0.28620700181091513</v>
      </c>
      <c r="X161" s="6">
        <f t="shared" si="48"/>
        <v>0.33758051757964397</v>
      </c>
      <c r="Y161" s="6">
        <f t="shared" si="49"/>
        <v>0.30170537641667927</v>
      </c>
      <c r="Z161" s="6">
        <f t="shared" si="50"/>
        <v>7912.1543380709336</v>
      </c>
      <c r="AB161" s="6">
        <f>P161-D161</f>
        <v>-13</v>
      </c>
      <c r="AC161" s="6">
        <f>Q161-E161</f>
        <v>-52</v>
      </c>
      <c r="AD161" s="6">
        <f>R161-F161</f>
        <v>-70</v>
      </c>
      <c r="AE161" s="6">
        <f>S161-G161</f>
        <v>-122</v>
      </c>
      <c r="AG161" s="10">
        <f t="shared" si="36"/>
        <v>-1.8181818181818181E-2</v>
      </c>
      <c r="AH161" s="10">
        <f t="shared" si="35"/>
        <v>-3.9603960396039604E-2</v>
      </c>
      <c r="AI161" s="10">
        <f t="shared" si="35"/>
        <v>-6.323396567299007E-2</v>
      </c>
      <c r="AJ161" s="10">
        <f t="shared" si="35"/>
        <v>-3.8304552590266876E-2</v>
      </c>
    </row>
    <row r="162" spans="1:36">
      <c r="A162" s="2">
        <v>45</v>
      </c>
      <c r="B162">
        <v>132760</v>
      </c>
      <c r="D162" s="6">
        <v>729</v>
      </c>
      <c r="E162" s="6">
        <v>1364</v>
      </c>
      <c r="F162" s="6">
        <v>1177</v>
      </c>
      <c r="G162" s="6">
        <v>3307</v>
      </c>
      <c r="H162" s="6">
        <f t="shared" si="37"/>
        <v>883.35301000000004</v>
      </c>
      <c r="I162" s="6">
        <f t="shared" si="38"/>
        <v>1054.7614700000004</v>
      </c>
      <c r="J162" s="6">
        <f t="shared" si="39"/>
        <v>1217.1107800000002</v>
      </c>
      <c r="K162" s="6">
        <f t="shared" si="40"/>
        <v>0.27996511729244961</v>
      </c>
      <c r="L162" s="6">
        <f t="shared" si="41"/>
        <v>0.33429038597390037</v>
      </c>
      <c r="M162" s="6">
        <f t="shared" si="42"/>
        <v>0.35042593745224959</v>
      </c>
      <c r="N162" s="6">
        <f t="shared" si="43"/>
        <v>8363.5766826370109</v>
      </c>
      <c r="P162" s="6">
        <v>715</v>
      </c>
      <c r="Q162" s="6">
        <v>1313</v>
      </c>
      <c r="R162" s="6">
        <v>1107</v>
      </c>
      <c r="S162" s="6">
        <v>3185</v>
      </c>
      <c r="T162" s="6">
        <f t="shared" si="44"/>
        <v>873.28995000000009</v>
      </c>
      <c r="U162" s="6">
        <f t="shared" si="45"/>
        <v>1030.0435399999999</v>
      </c>
      <c r="V162" s="6">
        <f t="shared" si="46"/>
        <v>1147.9194300000001</v>
      </c>
      <c r="W162" s="6">
        <f t="shared" si="47"/>
        <v>0.28620700181091513</v>
      </c>
      <c r="X162" s="6">
        <f t="shared" si="48"/>
        <v>0.33758051757964397</v>
      </c>
      <c r="Y162" s="6">
        <f t="shared" si="49"/>
        <v>0.30170537641667927</v>
      </c>
      <c r="Z162" s="6">
        <f t="shared" si="50"/>
        <v>7912.1543380709336</v>
      </c>
      <c r="AB162" s="6">
        <f>P162-D162</f>
        <v>-14</v>
      </c>
      <c r="AC162" s="6">
        <f>Q162-E162</f>
        <v>-51</v>
      </c>
      <c r="AD162" s="6">
        <f>R162-F162</f>
        <v>-70</v>
      </c>
      <c r="AE162" s="6">
        <f>S162-G162</f>
        <v>-122</v>
      </c>
      <c r="AG162" s="10">
        <f t="shared" si="36"/>
        <v>-1.9580419580419582E-2</v>
      </c>
      <c r="AH162" s="10">
        <f t="shared" si="35"/>
        <v>-3.8842345773038842E-2</v>
      </c>
      <c r="AI162" s="10">
        <f t="shared" si="35"/>
        <v>-6.323396567299007E-2</v>
      </c>
      <c r="AJ162" s="10">
        <f t="shared" si="35"/>
        <v>-3.8304552590266876E-2</v>
      </c>
    </row>
    <row r="163" spans="1:36">
      <c r="A163" s="2">
        <v>46</v>
      </c>
      <c r="B163">
        <v>133002</v>
      </c>
      <c r="D163" s="6">
        <v>729</v>
      </c>
      <c r="E163" s="6">
        <v>1365</v>
      </c>
      <c r="F163" s="6">
        <v>1177</v>
      </c>
      <c r="G163" s="6">
        <v>3307</v>
      </c>
      <c r="H163" s="6">
        <f t="shared" si="37"/>
        <v>884.90224999999987</v>
      </c>
      <c r="I163" s="6">
        <f t="shared" si="38"/>
        <v>1056.3398400000001</v>
      </c>
      <c r="J163" s="6">
        <f t="shared" si="39"/>
        <v>1217.8815100000002</v>
      </c>
      <c r="K163" s="6">
        <f t="shared" si="40"/>
        <v>0.28011004381088472</v>
      </c>
      <c r="L163" s="6">
        <f t="shared" si="41"/>
        <v>0.33437749634107389</v>
      </c>
      <c r="M163" s="6">
        <f t="shared" si="42"/>
        <v>0.34924505707107167</v>
      </c>
      <c r="N163" s="6">
        <f t="shared" si="43"/>
        <v>8352.4120575293964</v>
      </c>
      <c r="P163" s="6">
        <v>715</v>
      </c>
      <c r="Q163" s="6">
        <v>1313</v>
      </c>
      <c r="R163" s="6">
        <v>1107</v>
      </c>
      <c r="S163" s="6">
        <v>3185</v>
      </c>
      <c r="T163" s="6">
        <f t="shared" si="44"/>
        <v>873.28995000000009</v>
      </c>
      <c r="U163" s="6">
        <f t="shared" si="45"/>
        <v>1030.0435399999999</v>
      </c>
      <c r="V163" s="6">
        <f t="shared" si="46"/>
        <v>1147.9194300000001</v>
      </c>
      <c r="W163" s="6">
        <f t="shared" si="47"/>
        <v>0.28620700181091513</v>
      </c>
      <c r="X163" s="6">
        <f t="shared" si="48"/>
        <v>0.33758051757964397</v>
      </c>
      <c r="Y163" s="6">
        <f t="shared" si="49"/>
        <v>0.30170537641667927</v>
      </c>
      <c r="Z163" s="6">
        <f t="shared" si="50"/>
        <v>7912.1543380709336</v>
      </c>
      <c r="AB163" s="6">
        <f>P163-D163</f>
        <v>-14</v>
      </c>
      <c r="AC163" s="6">
        <f>Q163-E163</f>
        <v>-52</v>
      </c>
      <c r="AD163" s="6">
        <f>R163-F163</f>
        <v>-70</v>
      </c>
      <c r="AE163" s="6">
        <f>S163-G163</f>
        <v>-122</v>
      </c>
      <c r="AG163" s="10">
        <f t="shared" si="36"/>
        <v>-1.9580419580419582E-2</v>
      </c>
      <c r="AH163" s="10">
        <f t="shared" si="35"/>
        <v>-3.9603960396039604E-2</v>
      </c>
      <c r="AI163" s="10">
        <f t="shared" si="35"/>
        <v>-6.323396567299007E-2</v>
      </c>
      <c r="AJ163" s="10">
        <f t="shared" si="35"/>
        <v>-3.8304552590266876E-2</v>
      </c>
    </row>
    <row r="164" spans="1:36">
      <c r="A164" s="2">
        <v>47</v>
      </c>
      <c r="B164">
        <v>133244</v>
      </c>
      <c r="D164" s="6">
        <v>728</v>
      </c>
      <c r="E164" s="6">
        <v>1364</v>
      </c>
      <c r="F164" s="6">
        <v>1177</v>
      </c>
      <c r="G164" s="6">
        <v>3306</v>
      </c>
      <c r="H164" s="6">
        <f t="shared" si="37"/>
        <v>883.49583000000007</v>
      </c>
      <c r="I164" s="6">
        <f t="shared" si="38"/>
        <v>1055.0861300000004</v>
      </c>
      <c r="J164" s="6">
        <f t="shared" si="39"/>
        <v>1217.7928000000002</v>
      </c>
      <c r="K164" s="6">
        <f t="shared" si="40"/>
        <v>0.27990840669376027</v>
      </c>
      <c r="L164" s="6">
        <f t="shared" si="41"/>
        <v>0.33427150139801531</v>
      </c>
      <c r="M164" s="6">
        <f t="shared" si="42"/>
        <v>0.3508524721292815</v>
      </c>
      <c r="N164" s="6">
        <f t="shared" si="43"/>
        <v>8367.6120918868655</v>
      </c>
      <c r="P164" s="6">
        <v>715</v>
      </c>
      <c r="Q164" s="6">
        <v>1313</v>
      </c>
      <c r="R164" s="6">
        <v>1107</v>
      </c>
      <c r="S164" s="6">
        <v>3185</v>
      </c>
      <c r="T164" s="6">
        <f t="shared" si="44"/>
        <v>873.28995000000009</v>
      </c>
      <c r="U164" s="6">
        <f t="shared" si="45"/>
        <v>1030.0435399999999</v>
      </c>
      <c r="V164" s="6">
        <f t="shared" si="46"/>
        <v>1147.9194300000001</v>
      </c>
      <c r="W164" s="6">
        <f t="shared" si="47"/>
        <v>0.28620700181091513</v>
      </c>
      <c r="X164" s="6">
        <f t="shared" si="48"/>
        <v>0.33758051757964397</v>
      </c>
      <c r="Y164" s="6">
        <f t="shared" si="49"/>
        <v>0.30170537641667927</v>
      </c>
      <c r="Z164" s="6">
        <f t="shared" si="50"/>
        <v>7912.1543380709336</v>
      </c>
      <c r="AB164" s="6">
        <f>P164-D164</f>
        <v>-13</v>
      </c>
      <c r="AC164" s="6">
        <f>Q164-E164</f>
        <v>-51</v>
      </c>
      <c r="AD164" s="6">
        <f>R164-F164</f>
        <v>-70</v>
      </c>
      <c r="AE164" s="6">
        <f>S164-G164</f>
        <v>-121</v>
      </c>
      <c r="AG164" s="10">
        <f t="shared" si="36"/>
        <v>-1.8181818181818181E-2</v>
      </c>
      <c r="AH164" s="10">
        <f t="shared" si="35"/>
        <v>-3.8842345773038842E-2</v>
      </c>
      <c r="AI164" s="10">
        <f t="shared" si="35"/>
        <v>-6.323396567299007E-2</v>
      </c>
      <c r="AJ164" s="10">
        <f t="shared" si="35"/>
        <v>-3.7990580847723707E-2</v>
      </c>
    </row>
    <row r="165" spans="1:36">
      <c r="A165" s="2">
        <v>48</v>
      </c>
      <c r="B165">
        <v>133487</v>
      </c>
      <c r="D165" s="6">
        <v>728</v>
      </c>
      <c r="E165" s="6">
        <v>1364</v>
      </c>
      <c r="F165" s="6">
        <v>1177</v>
      </c>
      <c r="G165" s="6">
        <v>3306</v>
      </c>
      <c r="H165" s="6">
        <f t="shared" si="37"/>
        <v>883.49583000000007</v>
      </c>
      <c r="I165" s="6">
        <f t="shared" si="38"/>
        <v>1055.0861300000004</v>
      </c>
      <c r="J165" s="6">
        <f t="shared" si="39"/>
        <v>1217.7928000000002</v>
      </c>
      <c r="K165" s="6">
        <f t="shared" si="40"/>
        <v>0.27990840669376027</v>
      </c>
      <c r="L165" s="6">
        <f t="shared" si="41"/>
        <v>0.33427150139801531</v>
      </c>
      <c r="M165" s="6">
        <f t="shared" si="42"/>
        <v>0.3508524721292815</v>
      </c>
      <c r="N165" s="6">
        <f t="shared" si="43"/>
        <v>8367.6120918868655</v>
      </c>
      <c r="P165" s="6">
        <v>715</v>
      </c>
      <c r="Q165" s="6">
        <v>1313</v>
      </c>
      <c r="R165" s="6">
        <v>1107</v>
      </c>
      <c r="S165" s="6">
        <v>3185</v>
      </c>
      <c r="T165" s="6">
        <f t="shared" si="44"/>
        <v>873.28995000000009</v>
      </c>
      <c r="U165" s="6">
        <f t="shared" si="45"/>
        <v>1030.0435399999999</v>
      </c>
      <c r="V165" s="6">
        <f t="shared" si="46"/>
        <v>1147.9194300000001</v>
      </c>
      <c r="W165" s="6">
        <f t="shared" si="47"/>
        <v>0.28620700181091513</v>
      </c>
      <c r="X165" s="6">
        <f t="shared" si="48"/>
        <v>0.33758051757964397</v>
      </c>
      <c r="Y165" s="6">
        <f t="shared" si="49"/>
        <v>0.30170537641667927</v>
      </c>
      <c r="Z165" s="6">
        <f t="shared" si="50"/>
        <v>7912.1543380709336</v>
      </c>
      <c r="AB165" s="6">
        <f>P165-D165</f>
        <v>-13</v>
      </c>
      <c r="AC165" s="6">
        <f>Q165-E165</f>
        <v>-51</v>
      </c>
      <c r="AD165" s="6">
        <f>R165-F165</f>
        <v>-70</v>
      </c>
      <c r="AE165" s="6">
        <f>S165-G165</f>
        <v>-121</v>
      </c>
      <c r="AG165" s="10">
        <f t="shared" si="36"/>
        <v>-1.8181818181818181E-2</v>
      </c>
      <c r="AH165" s="10">
        <f t="shared" si="35"/>
        <v>-3.8842345773038842E-2</v>
      </c>
      <c r="AI165" s="10">
        <f t="shared" si="35"/>
        <v>-6.323396567299007E-2</v>
      </c>
      <c r="AJ165" s="10">
        <f t="shared" si="35"/>
        <v>-3.7990580847723707E-2</v>
      </c>
    </row>
    <row r="166" spans="1:36">
      <c r="A166" s="2">
        <v>49</v>
      </c>
      <c r="B166">
        <v>133730</v>
      </c>
      <c r="D166" s="6">
        <v>728</v>
      </c>
      <c r="E166" s="6">
        <v>1364</v>
      </c>
      <c r="F166" s="6">
        <v>1177</v>
      </c>
      <c r="G166" s="6">
        <v>3306</v>
      </c>
      <c r="H166" s="6">
        <f t="shared" si="37"/>
        <v>883.49583000000007</v>
      </c>
      <c r="I166" s="6">
        <f t="shared" si="38"/>
        <v>1055.0861300000004</v>
      </c>
      <c r="J166" s="6">
        <f t="shared" si="39"/>
        <v>1217.7928000000002</v>
      </c>
      <c r="K166" s="6">
        <f t="shared" si="40"/>
        <v>0.27990840669376027</v>
      </c>
      <c r="L166" s="6">
        <f t="shared" si="41"/>
        <v>0.33427150139801531</v>
      </c>
      <c r="M166" s="6">
        <f t="shared" si="42"/>
        <v>0.3508524721292815</v>
      </c>
      <c r="N166" s="6">
        <f t="shared" si="43"/>
        <v>8367.6120918868655</v>
      </c>
      <c r="P166" s="6">
        <v>715</v>
      </c>
      <c r="Q166" s="6">
        <v>1313</v>
      </c>
      <c r="R166" s="6">
        <v>1107</v>
      </c>
      <c r="S166" s="6">
        <v>3185</v>
      </c>
      <c r="T166" s="6">
        <f t="shared" si="44"/>
        <v>873.28995000000009</v>
      </c>
      <c r="U166" s="6">
        <f t="shared" si="45"/>
        <v>1030.0435399999999</v>
      </c>
      <c r="V166" s="6">
        <f t="shared" si="46"/>
        <v>1147.9194300000001</v>
      </c>
      <c r="W166" s="6">
        <f t="shared" si="47"/>
        <v>0.28620700181091513</v>
      </c>
      <c r="X166" s="6">
        <f t="shared" si="48"/>
        <v>0.33758051757964397</v>
      </c>
      <c r="Y166" s="6">
        <f t="shared" si="49"/>
        <v>0.30170537641667927</v>
      </c>
      <c r="Z166" s="6">
        <f t="shared" si="50"/>
        <v>7912.1543380709336</v>
      </c>
      <c r="AB166" s="6">
        <f>P166-D166</f>
        <v>-13</v>
      </c>
      <c r="AC166" s="6">
        <f>Q166-E166</f>
        <v>-51</v>
      </c>
      <c r="AD166" s="6">
        <f>R166-F166</f>
        <v>-70</v>
      </c>
      <c r="AE166" s="6">
        <f>S166-G166</f>
        <v>-121</v>
      </c>
      <c r="AG166" s="10">
        <f t="shared" si="36"/>
        <v>-1.8181818181818181E-2</v>
      </c>
      <c r="AH166" s="10">
        <f t="shared" si="35"/>
        <v>-3.8842345773038842E-2</v>
      </c>
      <c r="AI166" s="10">
        <f t="shared" si="35"/>
        <v>-6.323396567299007E-2</v>
      </c>
      <c r="AJ166" s="10">
        <f t="shared" si="35"/>
        <v>-3.7990580847723707E-2</v>
      </c>
    </row>
    <row r="168" spans="1:36">
      <c r="A168" t="s">
        <v>13</v>
      </c>
    </row>
    <row r="170" spans="1:36">
      <c r="A170" s="2">
        <v>0</v>
      </c>
      <c r="B170">
        <v>145946</v>
      </c>
      <c r="D170" s="6">
        <v>699</v>
      </c>
      <c r="E170" s="6">
        <v>1295</v>
      </c>
      <c r="F170" s="6">
        <v>1116</v>
      </c>
      <c r="G170" s="6">
        <v>3146</v>
      </c>
      <c r="H170" s="6">
        <f xml:space="preserve"> -0.14282*D170 + 1.54924*E170 - 0.95641*F170</f>
        <v>839.08105999999998</v>
      </c>
      <c r="I170" s="6">
        <f>-0.32466*D170 + 1.57837*E170 - 0.73191*F170</f>
        <v>1000.2402500000002</v>
      </c>
      <c r="J170" s="6">
        <f>-0.68202*D170 + 0.77073*E170 + 0.56332*F170</f>
        <v>1150.0284900000001</v>
      </c>
      <c r="K170" s="6">
        <f>H170/(H170+I170+J170)</f>
        <v>0.28069015543112413</v>
      </c>
      <c r="L170" s="6">
        <f>I170/(H170+I170+J170)</f>
        <v>0.33460127349432311</v>
      </c>
      <c r="M170" s="6">
        <f>(K170 - 0.332) / (0.1858 - L170)</f>
        <v>0.34482127312461069</v>
      </c>
      <c r="N170" s="6">
        <f xml:space="preserve"> 449 * M170^3 + 3525 * M170^2 + 6823.3 * M170 + 5520.33</f>
        <v>8310.686449849909</v>
      </c>
      <c r="P170" s="6">
        <v>699</v>
      </c>
      <c r="Q170" s="6">
        <v>1279</v>
      </c>
      <c r="R170" s="6">
        <v>1078</v>
      </c>
      <c r="S170" s="6">
        <v>3104</v>
      </c>
      <c r="T170" s="6">
        <f xml:space="preserve"> -0.14282*P170 + 1.54924*Q170 - 0.95641*R170</f>
        <v>850.63679999999999</v>
      </c>
      <c r="U170" s="6">
        <f>-0.32466*P170 + 1.57837*Q170 - 0.73191*R170</f>
        <v>1002.7989100000001</v>
      </c>
      <c r="V170" s="6">
        <f>-0.68202*P170 + 0.77073*Q170 + 0.56332*R170</f>
        <v>1116.2906500000001</v>
      </c>
      <c r="W170" s="6">
        <f>T170/(T170+U170+V170)</f>
        <v>0.28643608766701312</v>
      </c>
      <c r="X170" s="6">
        <f>U170/(T170+U170+V170)</f>
        <v>0.33767384211116336</v>
      </c>
      <c r="Y170" s="6">
        <f>(W170 - 0.332) / (0.1858 - X170)</f>
        <v>0.30001158658800903</v>
      </c>
      <c r="Z170" s="6">
        <f xml:space="preserve"> 449 * Y170^3 + 3525 * Y170^2 + 6823.3 * Y170 + 5520.33</f>
        <v>7896.7979695691447</v>
      </c>
      <c r="AB170" s="6">
        <f>P170-D170</f>
        <v>0</v>
      </c>
      <c r="AC170" s="6">
        <f>Q170-E170</f>
        <v>-16</v>
      </c>
      <c r="AD170" s="6">
        <f>R170-F170</f>
        <v>-38</v>
      </c>
      <c r="AE170" s="6">
        <f>S170-G170</f>
        <v>-42</v>
      </c>
      <c r="AG170" s="10">
        <f>(P170-D170)/P170</f>
        <v>0</v>
      </c>
      <c r="AH170" s="10">
        <f t="shared" ref="AH170:AJ219" si="51">(Q170-E170)/Q170</f>
        <v>-1.2509773260359656E-2</v>
      </c>
      <c r="AI170" s="10">
        <f t="shared" si="51"/>
        <v>-3.525046382189239E-2</v>
      </c>
      <c r="AJ170" s="10">
        <f t="shared" si="51"/>
        <v>-1.3530927835051547E-2</v>
      </c>
    </row>
    <row r="171" spans="1:36">
      <c r="A171" s="2">
        <v>1</v>
      </c>
      <c r="B171">
        <v>146187</v>
      </c>
      <c r="D171" s="6">
        <v>699</v>
      </c>
      <c r="E171" s="6">
        <v>1295</v>
      </c>
      <c r="F171" s="6">
        <v>1116</v>
      </c>
      <c r="G171" s="6">
        <v>3147</v>
      </c>
      <c r="H171" s="6">
        <f xml:space="preserve"> -0.14282*D171 + 1.54924*E171 - 0.95641*F171</f>
        <v>839.08105999999998</v>
      </c>
      <c r="I171" s="6">
        <f>-0.32466*D171 + 1.57837*E171 - 0.73191*F171</f>
        <v>1000.2402500000002</v>
      </c>
      <c r="J171" s="6">
        <f>-0.68202*D171 + 0.77073*E171 + 0.56332*F171</f>
        <v>1150.0284900000001</v>
      </c>
      <c r="K171" s="6">
        <f>H171/(H171+I171+J171)</f>
        <v>0.28069015543112413</v>
      </c>
      <c r="L171" s="6">
        <f>I171/(H171+I171+J171)</f>
        <v>0.33460127349432311</v>
      </c>
      <c r="M171" s="6">
        <f>(K171 - 0.332) / (0.1858 - L171)</f>
        <v>0.34482127312461069</v>
      </c>
      <c r="N171" s="6">
        <f xml:space="preserve"> 449 * M171^3 + 3525 * M171^2 + 6823.3 * M171 + 5520.33</f>
        <v>8310.686449849909</v>
      </c>
      <c r="P171" s="6">
        <v>699</v>
      </c>
      <c r="Q171" s="6">
        <v>1279</v>
      </c>
      <c r="R171" s="6">
        <v>1077</v>
      </c>
      <c r="S171" s="6">
        <v>3104</v>
      </c>
      <c r="T171" s="6">
        <f xml:space="preserve"> -0.14282*P171 + 1.54924*Q171 - 0.95641*R171</f>
        <v>851.59321</v>
      </c>
      <c r="U171" s="6">
        <f>-0.32466*P171 + 1.57837*Q171 - 0.73191*R171</f>
        <v>1003.5308200000001</v>
      </c>
      <c r="V171" s="6">
        <f>-0.68202*P171 + 0.77073*Q171 + 0.56332*R171</f>
        <v>1115.7273300000002</v>
      </c>
      <c r="W171" s="6">
        <f>T171/(T171+U171+V171)</f>
        <v>0.28664955152788257</v>
      </c>
      <c r="X171" s="6">
        <f>U171/(T171+U171+V171)</f>
        <v>0.33779233572964756</v>
      </c>
      <c r="Y171" s="6">
        <f>(W171 - 0.332) / (0.1858 - X171)</f>
        <v>0.29837325845681706</v>
      </c>
      <c r="Z171" s="6">
        <f xml:space="preserve"> 449 * Y171^3 + 3525 * Y171^2 + 6823.3 * Y171 + 5520.33</f>
        <v>7881.9658817847912</v>
      </c>
      <c r="AB171" s="6">
        <f>P171-D171</f>
        <v>0</v>
      </c>
      <c r="AC171" s="6">
        <f>Q171-E171</f>
        <v>-16</v>
      </c>
      <c r="AD171" s="6">
        <f>R171-F171</f>
        <v>-39</v>
      </c>
      <c r="AE171" s="6">
        <f>S171-G171</f>
        <v>-43</v>
      </c>
      <c r="AG171" s="10">
        <f t="shared" ref="AG171:AG219" si="52">(P171-D171)/P171</f>
        <v>0</v>
      </c>
      <c r="AH171" s="10">
        <f t="shared" si="51"/>
        <v>-1.2509773260359656E-2</v>
      </c>
      <c r="AI171" s="10">
        <f t="shared" si="51"/>
        <v>-3.6211699164345405E-2</v>
      </c>
      <c r="AJ171" s="10">
        <f t="shared" si="51"/>
        <v>-1.3853092783505154E-2</v>
      </c>
    </row>
    <row r="172" spans="1:36">
      <c r="A172" s="2">
        <v>2</v>
      </c>
      <c r="B172">
        <v>146428</v>
      </c>
      <c r="D172" s="6">
        <v>699</v>
      </c>
      <c r="E172" s="6">
        <v>1295</v>
      </c>
      <c r="F172" s="6">
        <v>1116</v>
      </c>
      <c r="G172" s="6">
        <v>3147</v>
      </c>
      <c r="H172" s="6">
        <f t="shared" ref="H172:H219" si="53" xml:space="preserve"> -0.14282*D172 + 1.54924*E172 - 0.95641*F172</f>
        <v>839.08105999999998</v>
      </c>
      <c r="I172" s="6">
        <f t="shared" ref="I172:I219" si="54">-0.32466*D172 + 1.57837*E172 - 0.73191*F172</f>
        <v>1000.2402500000002</v>
      </c>
      <c r="J172" s="6">
        <f t="shared" ref="J172:J219" si="55">-0.68202*D172 + 0.77073*E172 + 0.56332*F172</f>
        <v>1150.0284900000001</v>
      </c>
      <c r="K172" s="6">
        <f t="shared" ref="K172:K219" si="56">H172/(H172+I172+J172)</f>
        <v>0.28069015543112413</v>
      </c>
      <c r="L172" s="6">
        <f t="shared" ref="L172:L219" si="57">I172/(H172+I172+J172)</f>
        <v>0.33460127349432311</v>
      </c>
      <c r="M172" s="6">
        <f t="shared" ref="M172:M219" si="58">(K172 - 0.332) / (0.1858 - L172)</f>
        <v>0.34482127312461069</v>
      </c>
      <c r="N172" s="6">
        <f t="shared" ref="N172:N219" si="59" xml:space="preserve"> 449 * M172^3 + 3525 * M172^2 + 6823.3 * M172 + 5520.33</f>
        <v>8310.686449849909</v>
      </c>
      <c r="P172" s="6">
        <v>699</v>
      </c>
      <c r="Q172" s="6">
        <v>1279</v>
      </c>
      <c r="R172" s="6">
        <v>1078</v>
      </c>
      <c r="S172" s="6">
        <v>3104</v>
      </c>
      <c r="T172" s="6">
        <f t="shared" ref="T172:T219" si="60" xml:space="preserve"> -0.14282*P172 + 1.54924*Q172 - 0.95641*R172</f>
        <v>850.63679999999999</v>
      </c>
      <c r="U172" s="6">
        <f t="shared" ref="U172:U219" si="61">-0.32466*P172 + 1.57837*Q172 - 0.73191*R172</f>
        <v>1002.7989100000001</v>
      </c>
      <c r="V172" s="6">
        <f t="shared" ref="V172:V219" si="62">-0.68202*P172 + 0.77073*Q172 + 0.56332*R172</f>
        <v>1116.2906500000001</v>
      </c>
      <c r="W172" s="6">
        <f t="shared" ref="W172:W219" si="63">T172/(T172+U172+V172)</f>
        <v>0.28643608766701312</v>
      </c>
      <c r="X172" s="6">
        <f t="shared" ref="X172:X219" si="64">U172/(T172+U172+V172)</f>
        <v>0.33767384211116336</v>
      </c>
      <c r="Y172" s="6">
        <f t="shared" ref="Y172:Y219" si="65">(W172 - 0.332) / (0.1858 - X172)</f>
        <v>0.30001158658800903</v>
      </c>
      <c r="Z172" s="6">
        <f t="shared" ref="Z172:Z219" si="66" xml:space="preserve"> 449 * Y172^3 + 3525 * Y172^2 + 6823.3 * Y172 + 5520.33</f>
        <v>7896.7979695691447</v>
      </c>
      <c r="AB172" s="6">
        <f>P172-D172</f>
        <v>0</v>
      </c>
      <c r="AC172" s="6">
        <f>Q172-E172</f>
        <v>-16</v>
      </c>
      <c r="AD172" s="6">
        <f>R172-F172</f>
        <v>-38</v>
      </c>
      <c r="AE172" s="6">
        <f>S172-G172</f>
        <v>-43</v>
      </c>
      <c r="AG172" s="10">
        <f t="shared" si="52"/>
        <v>0</v>
      </c>
      <c r="AH172" s="10">
        <f t="shared" si="51"/>
        <v>-1.2509773260359656E-2</v>
      </c>
      <c r="AI172" s="10">
        <f t="shared" si="51"/>
        <v>-3.525046382189239E-2</v>
      </c>
      <c r="AJ172" s="10">
        <f t="shared" si="51"/>
        <v>-1.3853092783505154E-2</v>
      </c>
    </row>
    <row r="173" spans="1:36">
      <c r="A173" s="2">
        <v>3</v>
      </c>
      <c r="B173">
        <v>146670</v>
      </c>
      <c r="D173" s="6">
        <v>699</v>
      </c>
      <c r="E173" s="6">
        <v>1295</v>
      </c>
      <c r="F173" s="6">
        <v>1116</v>
      </c>
      <c r="G173" s="6">
        <v>3147</v>
      </c>
      <c r="H173" s="6">
        <f t="shared" si="53"/>
        <v>839.08105999999998</v>
      </c>
      <c r="I173" s="6">
        <f t="shared" si="54"/>
        <v>1000.2402500000002</v>
      </c>
      <c r="J173" s="6">
        <f t="shared" si="55"/>
        <v>1150.0284900000001</v>
      </c>
      <c r="K173" s="6">
        <f t="shared" si="56"/>
        <v>0.28069015543112413</v>
      </c>
      <c r="L173" s="6">
        <f t="shared" si="57"/>
        <v>0.33460127349432311</v>
      </c>
      <c r="M173" s="6">
        <f t="shared" si="58"/>
        <v>0.34482127312461069</v>
      </c>
      <c r="N173" s="6">
        <f t="shared" si="59"/>
        <v>8310.686449849909</v>
      </c>
      <c r="P173" s="6">
        <v>699</v>
      </c>
      <c r="Q173" s="6">
        <v>1279</v>
      </c>
      <c r="R173" s="6">
        <v>1077</v>
      </c>
      <c r="S173" s="6">
        <v>3105</v>
      </c>
      <c r="T173" s="6">
        <f t="shared" si="60"/>
        <v>851.59321</v>
      </c>
      <c r="U173" s="6">
        <f t="shared" si="61"/>
        <v>1003.5308200000001</v>
      </c>
      <c r="V173" s="6">
        <f t="shared" si="62"/>
        <v>1115.7273300000002</v>
      </c>
      <c r="W173" s="6">
        <f t="shared" si="63"/>
        <v>0.28664955152788257</v>
      </c>
      <c r="X173" s="6">
        <f t="shared" si="64"/>
        <v>0.33779233572964756</v>
      </c>
      <c r="Y173" s="6">
        <f t="shared" si="65"/>
        <v>0.29837325845681706</v>
      </c>
      <c r="Z173" s="6">
        <f t="shared" si="66"/>
        <v>7881.9658817847912</v>
      </c>
      <c r="AB173" s="6">
        <f>P173-D173</f>
        <v>0</v>
      </c>
      <c r="AC173" s="6">
        <f>Q173-E173</f>
        <v>-16</v>
      </c>
      <c r="AD173" s="6">
        <f>R173-F173</f>
        <v>-39</v>
      </c>
      <c r="AE173" s="6">
        <f>S173-G173</f>
        <v>-42</v>
      </c>
      <c r="AG173" s="10">
        <f t="shared" si="52"/>
        <v>0</v>
      </c>
      <c r="AH173" s="10">
        <f t="shared" si="51"/>
        <v>-1.2509773260359656E-2</v>
      </c>
      <c r="AI173" s="10">
        <f t="shared" si="51"/>
        <v>-3.6211699164345405E-2</v>
      </c>
      <c r="AJ173" s="10">
        <f t="shared" si="51"/>
        <v>-1.3526570048309179E-2</v>
      </c>
    </row>
    <row r="174" spans="1:36">
      <c r="A174" s="2">
        <v>4</v>
      </c>
      <c r="B174">
        <v>146911</v>
      </c>
      <c r="D174" s="6">
        <v>699</v>
      </c>
      <c r="E174" s="6">
        <v>1295</v>
      </c>
      <c r="F174" s="6">
        <v>1116</v>
      </c>
      <c r="G174" s="6">
        <v>3147</v>
      </c>
      <c r="H174" s="6">
        <f t="shared" si="53"/>
        <v>839.08105999999998</v>
      </c>
      <c r="I174" s="6">
        <f t="shared" si="54"/>
        <v>1000.2402500000002</v>
      </c>
      <c r="J174" s="6">
        <f t="shared" si="55"/>
        <v>1150.0284900000001</v>
      </c>
      <c r="K174" s="6">
        <f t="shared" si="56"/>
        <v>0.28069015543112413</v>
      </c>
      <c r="L174" s="6">
        <f t="shared" si="57"/>
        <v>0.33460127349432311</v>
      </c>
      <c r="M174" s="6">
        <f t="shared" si="58"/>
        <v>0.34482127312461069</v>
      </c>
      <c r="N174" s="6">
        <f t="shared" si="59"/>
        <v>8310.686449849909</v>
      </c>
      <c r="P174" s="6">
        <v>699</v>
      </c>
      <c r="Q174" s="6">
        <v>1279</v>
      </c>
      <c r="R174" s="6">
        <v>1078</v>
      </c>
      <c r="S174" s="6">
        <v>3104</v>
      </c>
      <c r="T174" s="6">
        <f t="shared" si="60"/>
        <v>850.63679999999999</v>
      </c>
      <c r="U174" s="6">
        <f t="shared" si="61"/>
        <v>1002.7989100000001</v>
      </c>
      <c r="V174" s="6">
        <f t="shared" si="62"/>
        <v>1116.2906500000001</v>
      </c>
      <c r="W174" s="6">
        <f t="shared" si="63"/>
        <v>0.28643608766701312</v>
      </c>
      <c r="X174" s="6">
        <f t="shared" si="64"/>
        <v>0.33767384211116336</v>
      </c>
      <c r="Y174" s="6">
        <f t="shared" si="65"/>
        <v>0.30001158658800903</v>
      </c>
      <c r="Z174" s="6">
        <f t="shared" si="66"/>
        <v>7896.7979695691447</v>
      </c>
      <c r="AB174" s="6">
        <f>P174-D174</f>
        <v>0</v>
      </c>
      <c r="AC174" s="6">
        <f>Q174-E174</f>
        <v>-16</v>
      </c>
      <c r="AD174" s="6">
        <f>R174-F174</f>
        <v>-38</v>
      </c>
      <c r="AE174" s="6">
        <f>S174-G174</f>
        <v>-43</v>
      </c>
      <c r="AG174" s="10">
        <f t="shared" si="52"/>
        <v>0</v>
      </c>
      <c r="AH174" s="10">
        <f t="shared" si="51"/>
        <v>-1.2509773260359656E-2</v>
      </c>
      <c r="AI174" s="10">
        <f t="shared" si="51"/>
        <v>-3.525046382189239E-2</v>
      </c>
      <c r="AJ174" s="10">
        <f t="shared" si="51"/>
        <v>-1.3853092783505154E-2</v>
      </c>
    </row>
    <row r="175" spans="1:36">
      <c r="A175" s="2">
        <v>5</v>
      </c>
      <c r="B175">
        <v>147152</v>
      </c>
      <c r="D175" s="6">
        <v>699</v>
      </c>
      <c r="E175" s="6">
        <v>1295</v>
      </c>
      <c r="F175" s="6">
        <v>1116</v>
      </c>
      <c r="G175" s="6">
        <v>3147</v>
      </c>
      <c r="H175" s="6">
        <f t="shared" si="53"/>
        <v>839.08105999999998</v>
      </c>
      <c r="I175" s="6">
        <f t="shared" si="54"/>
        <v>1000.2402500000002</v>
      </c>
      <c r="J175" s="6">
        <f t="shared" si="55"/>
        <v>1150.0284900000001</v>
      </c>
      <c r="K175" s="6">
        <f t="shared" si="56"/>
        <v>0.28069015543112413</v>
      </c>
      <c r="L175" s="6">
        <f t="shared" si="57"/>
        <v>0.33460127349432311</v>
      </c>
      <c r="M175" s="6">
        <f t="shared" si="58"/>
        <v>0.34482127312461069</v>
      </c>
      <c r="N175" s="6">
        <f t="shared" si="59"/>
        <v>8310.686449849909</v>
      </c>
      <c r="P175" s="6">
        <v>700</v>
      </c>
      <c r="Q175" s="6">
        <v>1279</v>
      </c>
      <c r="R175" s="6">
        <v>1078</v>
      </c>
      <c r="S175" s="6">
        <v>3105</v>
      </c>
      <c r="T175" s="6">
        <f t="shared" si="60"/>
        <v>850.49397999999997</v>
      </c>
      <c r="U175" s="6">
        <f t="shared" si="61"/>
        <v>1002.4742500000001</v>
      </c>
      <c r="V175" s="6">
        <f t="shared" si="62"/>
        <v>1115.6086300000002</v>
      </c>
      <c r="W175" s="6">
        <f t="shared" si="63"/>
        <v>0.28649889159346204</v>
      </c>
      <c r="X175" s="6">
        <f t="shared" si="64"/>
        <v>0.33769523151238201</v>
      </c>
      <c r="Y175" s="6">
        <f t="shared" si="65"/>
        <v>0.29955587119816118</v>
      </c>
      <c r="Z175" s="6">
        <f t="shared" si="66"/>
        <v>7892.6701767730601</v>
      </c>
      <c r="AB175" s="6">
        <f>P175-D175</f>
        <v>1</v>
      </c>
      <c r="AC175" s="6">
        <f>Q175-E175</f>
        <v>-16</v>
      </c>
      <c r="AD175" s="6">
        <f>R175-F175</f>
        <v>-38</v>
      </c>
      <c r="AE175" s="6">
        <f>S175-G175</f>
        <v>-42</v>
      </c>
      <c r="AG175" s="10">
        <f t="shared" si="52"/>
        <v>1.4285714285714286E-3</v>
      </c>
      <c r="AH175" s="10">
        <f t="shared" si="51"/>
        <v>-1.2509773260359656E-2</v>
      </c>
      <c r="AI175" s="10">
        <f t="shared" si="51"/>
        <v>-3.525046382189239E-2</v>
      </c>
      <c r="AJ175" s="10">
        <f t="shared" si="51"/>
        <v>-1.3526570048309179E-2</v>
      </c>
    </row>
    <row r="176" spans="1:36">
      <c r="A176" s="2">
        <v>6</v>
      </c>
      <c r="B176">
        <v>147394</v>
      </c>
      <c r="D176" s="6">
        <v>699</v>
      </c>
      <c r="E176" s="6">
        <v>1295</v>
      </c>
      <c r="F176" s="6">
        <v>1116</v>
      </c>
      <c r="G176" s="6">
        <v>3147</v>
      </c>
      <c r="H176" s="6">
        <f t="shared" si="53"/>
        <v>839.08105999999998</v>
      </c>
      <c r="I176" s="6">
        <f t="shared" si="54"/>
        <v>1000.2402500000002</v>
      </c>
      <c r="J176" s="6">
        <f t="shared" si="55"/>
        <v>1150.0284900000001</v>
      </c>
      <c r="K176" s="6">
        <f t="shared" si="56"/>
        <v>0.28069015543112413</v>
      </c>
      <c r="L176" s="6">
        <f t="shared" si="57"/>
        <v>0.33460127349432311</v>
      </c>
      <c r="M176" s="6">
        <f t="shared" si="58"/>
        <v>0.34482127312461069</v>
      </c>
      <c r="N176" s="6">
        <f t="shared" si="59"/>
        <v>8310.686449849909</v>
      </c>
      <c r="P176" s="6">
        <v>699</v>
      </c>
      <c r="Q176" s="6">
        <v>1279</v>
      </c>
      <c r="R176" s="6">
        <v>1078</v>
      </c>
      <c r="S176" s="6">
        <v>3105</v>
      </c>
      <c r="T176" s="6">
        <f t="shared" si="60"/>
        <v>850.63679999999999</v>
      </c>
      <c r="U176" s="6">
        <f t="shared" si="61"/>
        <v>1002.7989100000001</v>
      </c>
      <c r="V176" s="6">
        <f t="shared" si="62"/>
        <v>1116.2906500000001</v>
      </c>
      <c r="W176" s="6">
        <f t="shared" si="63"/>
        <v>0.28643608766701312</v>
      </c>
      <c r="X176" s="6">
        <f t="shared" si="64"/>
        <v>0.33767384211116336</v>
      </c>
      <c r="Y176" s="6">
        <f t="shared" si="65"/>
        <v>0.30001158658800903</v>
      </c>
      <c r="Z176" s="6">
        <f t="shared" si="66"/>
        <v>7896.7979695691447</v>
      </c>
      <c r="AB176" s="6">
        <f>P176-D176</f>
        <v>0</v>
      </c>
      <c r="AC176" s="6">
        <f>Q176-E176</f>
        <v>-16</v>
      </c>
      <c r="AD176" s="6">
        <f>R176-F176</f>
        <v>-38</v>
      </c>
      <c r="AE176" s="6">
        <f>S176-G176</f>
        <v>-42</v>
      </c>
      <c r="AG176" s="10">
        <f t="shared" si="52"/>
        <v>0</v>
      </c>
      <c r="AH176" s="10">
        <f t="shared" si="51"/>
        <v>-1.2509773260359656E-2</v>
      </c>
      <c r="AI176" s="10">
        <f t="shared" si="51"/>
        <v>-3.525046382189239E-2</v>
      </c>
      <c r="AJ176" s="10">
        <f t="shared" si="51"/>
        <v>-1.3526570048309179E-2</v>
      </c>
    </row>
    <row r="177" spans="1:36">
      <c r="A177" s="2">
        <v>7</v>
      </c>
      <c r="B177">
        <v>147636</v>
      </c>
      <c r="D177" s="6">
        <v>699</v>
      </c>
      <c r="E177" s="6">
        <v>1295</v>
      </c>
      <c r="F177" s="6">
        <v>1116</v>
      </c>
      <c r="G177" s="6">
        <v>3147</v>
      </c>
      <c r="H177" s="6">
        <f t="shared" si="53"/>
        <v>839.08105999999998</v>
      </c>
      <c r="I177" s="6">
        <f t="shared" si="54"/>
        <v>1000.2402500000002</v>
      </c>
      <c r="J177" s="6">
        <f t="shared" si="55"/>
        <v>1150.0284900000001</v>
      </c>
      <c r="K177" s="6">
        <f t="shared" si="56"/>
        <v>0.28069015543112413</v>
      </c>
      <c r="L177" s="6">
        <f t="shared" si="57"/>
        <v>0.33460127349432311</v>
      </c>
      <c r="M177" s="6">
        <f t="shared" si="58"/>
        <v>0.34482127312461069</v>
      </c>
      <c r="N177" s="6">
        <f t="shared" si="59"/>
        <v>8310.686449849909</v>
      </c>
      <c r="P177" s="6">
        <v>700</v>
      </c>
      <c r="Q177" s="6">
        <v>1279</v>
      </c>
      <c r="R177" s="6">
        <v>1078</v>
      </c>
      <c r="S177" s="6">
        <v>3105</v>
      </c>
      <c r="T177" s="6">
        <f t="shared" si="60"/>
        <v>850.49397999999997</v>
      </c>
      <c r="U177" s="6">
        <f t="shared" si="61"/>
        <v>1002.4742500000001</v>
      </c>
      <c r="V177" s="6">
        <f t="shared" si="62"/>
        <v>1115.6086300000002</v>
      </c>
      <c r="W177" s="6">
        <f t="shared" si="63"/>
        <v>0.28649889159346204</v>
      </c>
      <c r="X177" s="6">
        <f t="shared" si="64"/>
        <v>0.33769523151238201</v>
      </c>
      <c r="Y177" s="6">
        <f t="shared" si="65"/>
        <v>0.29955587119816118</v>
      </c>
      <c r="Z177" s="6">
        <f t="shared" si="66"/>
        <v>7892.6701767730601</v>
      </c>
      <c r="AB177" s="6">
        <f>P177-D177</f>
        <v>1</v>
      </c>
      <c r="AC177" s="6">
        <f>Q177-E177</f>
        <v>-16</v>
      </c>
      <c r="AD177" s="6">
        <f>R177-F177</f>
        <v>-38</v>
      </c>
      <c r="AE177" s="6">
        <f>S177-G177</f>
        <v>-42</v>
      </c>
      <c r="AG177" s="10">
        <f t="shared" si="52"/>
        <v>1.4285714285714286E-3</v>
      </c>
      <c r="AH177" s="10">
        <f t="shared" si="51"/>
        <v>-1.2509773260359656E-2</v>
      </c>
      <c r="AI177" s="10">
        <f t="shared" si="51"/>
        <v>-3.525046382189239E-2</v>
      </c>
      <c r="AJ177" s="10">
        <f t="shared" si="51"/>
        <v>-1.3526570048309179E-2</v>
      </c>
    </row>
    <row r="178" spans="1:36">
      <c r="A178" s="2">
        <v>8</v>
      </c>
      <c r="B178">
        <v>147876</v>
      </c>
      <c r="D178" s="6">
        <v>699</v>
      </c>
      <c r="E178" s="6">
        <v>1295</v>
      </c>
      <c r="F178" s="6">
        <v>1116</v>
      </c>
      <c r="G178" s="6">
        <v>3147</v>
      </c>
      <c r="H178" s="6">
        <f t="shared" si="53"/>
        <v>839.08105999999998</v>
      </c>
      <c r="I178" s="6">
        <f t="shared" si="54"/>
        <v>1000.2402500000002</v>
      </c>
      <c r="J178" s="6">
        <f t="shared" si="55"/>
        <v>1150.0284900000001</v>
      </c>
      <c r="K178" s="6">
        <f t="shared" si="56"/>
        <v>0.28069015543112413</v>
      </c>
      <c r="L178" s="6">
        <f t="shared" si="57"/>
        <v>0.33460127349432311</v>
      </c>
      <c r="M178" s="6">
        <f t="shared" si="58"/>
        <v>0.34482127312461069</v>
      </c>
      <c r="N178" s="6">
        <f t="shared" si="59"/>
        <v>8310.686449849909</v>
      </c>
      <c r="P178" s="6">
        <v>699</v>
      </c>
      <c r="Q178" s="6">
        <v>1279</v>
      </c>
      <c r="R178" s="6">
        <v>1078</v>
      </c>
      <c r="S178" s="6">
        <v>3105</v>
      </c>
      <c r="T178" s="6">
        <f t="shared" si="60"/>
        <v>850.63679999999999</v>
      </c>
      <c r="U178" s="6">
        <f t="shared" si="61"/>
        <v>1002.7989100000001</v>
      </c>
      <c r="V178" s="6">
        <f t="shared" si="62"/>
        <v>1116.2906500000001</v>
      </c>
      <c r="W178" s="6">
        <f t="shared" si="63"/>
        <v>0.28643608766701312</v>
      </c>
      <c r="X178" s="6">
        <f t="shared" si="64"/>
        <v>0.33767384211116336</v>
      </c>
      <c r="Y178" s="6">
        <f t="shared" si="65"/>
        <v>0.30001158658800903</v>
      </c>
      <c r="Z178" s="6">
        <f t="shared" si="66"/>
        <v>7896.7979695691447</v>
      </c>
      <c r="AB178" s="6">
        <f>P178-D178</f>
        <v>0</v>
      </c>
      <c r="AC178" s="6">
        <f>Q178-E178</f>
        <v>-16</v>
      </c>
      <c r="AD178" s="6">
        <f>R178-F178</f>
        <v>-38</v>
      </c>
      <c r="AE178" s="6">
        <f>S178-G178</f>
        <v>-42</v>
      </c>
      <c r="AG178" s="10">
        <f t="shared" si="52"/>
        <v>0</v>
      </c>
      <c r="AH178" s="10">
        <f t="shared" si="51"/>
        <v>-1.2509773260359656E-2</v>
      </c>
      <c r="AI178" s="10">
        <f t="shared" si="51"/>
        <v>-3.525046382189239E-2</v>
      </c>
      <c r="AJ178" s="10">
        <f t="shared" si="51"/>
        <v>-1.3526570048309179E-2</v>
      </c>
    </row>
    <row r="179" spans="1:36">
      <c r="A179" s="2">
        <v>9</v>
      </c>
      <c r="B179">
        <v>148118</v>
      </c>
      <c r="D179" s="6">
        <v>699</v>
      </c>
      <c r="E179" s="6">
        <v>1295</v>
      </c>
      <c r="F179" s="6">
        <v>1116</v>
      </c>
      <c r="G179" s="6">
        <v>3147</v>
      </c>
      <c r="H179" s="6">
        <f t="shared" si="53"/>
        <v>839.08105999999998</v>
      </c>
      <c r="I179" s="6">
        <f t="shared" si="54"/>
        <v>1000.2402500000002</v>
      </c>
      <c r="J179" s="6">
        <f t="shared" si="55"/>
        <v>1150.0284900000001</v>
      </c>
      <c r="K179" s="6">
        <f t="shared" si="56"/>
        <v>0.28069015543112413</v>
      </c>
      <c r="L179" s="6">
        <f t="shared" si="57"/>
        <v>0.33460127349432311</v>
      </c>
      <c r="M179" s="6">
        <f t="shared" si="58"/>
        <v>0.34482127312461069</v>
      </c>
      <c r="N179" s="6">
        <f t="shared" si="59"/>
        <v>8310.686449849909</v>
      </c>
      <c r="P179" s="6">
        <v>700</v>
      </c>
      <c r="Q179" s="6">
        <v>1279</v>
      </c>
      <c r="R179" s="6">
        <v>1078</v>
      </c>
      <c r="S179" s="6">
        <v>3105</v>
      </c>
      <c r="T179" s="6">
        <f t="shared" si="60"/>
        <v>850.49397999999997</v>
      </c>
      <c r="U179" s="6">
        <f t="shared" si="61"/>
        <v>1002.4742500000001</v>
      </c>
      <c r="V179" s="6">
        <f t="shared" si="62"/>
        <v>1115.6086300000002</v>
      </c>
      <c r="W179" s="6">
        <f t="shared" si="63"/>
        <v>0.28649889159346204</v>
      </c>
      <c r="X179" s="6">
        <f t="shared" si="64"/>
        <v>0.33769523151238201</v>
      </c>
      <c r="Y179" s="6">
        <f t="shared" si="65"/>
        <v>0.29955587119816118</v>
      </c>
      <c r="Z179" s="6">
        <f t="shared" si="66"/>
        <v>7892.6701767730601</v>
      </c>
      <c r="AB179" s="6">
        <f>P179-D179</f>
        <v>1</v>
      </c>
      <c r="AC179" s="6">
        <f>Q179-E179</f>
        <v>-16</v>
      </c>
      <c r="AD179" s="6">
        <f>R179-F179</f>
        <v>-38</v>
      </c>
      <c r="AE179" s="6">
        <f>S179-G179</f>
        <v>-42</v>
      </c>
      <c r="AG179" s="10">
        <f t="shared" si="52"/>
        <v>1.4285714285714286E-3</v>
      </c>
      <c r="AH179" s="10">
        <f t="shared" si="51"/>
        <v>-1.2509773260359656E-2</v>
      </c>
      <c r="AI179" s="10">
        <f t="shared" si="51"/>
        <v>-3.525046382189239E-2</v>
      </c>
      <c r="AJ179" s="10">
        <f t="shared" si="51"/>
        <v>-1.3526570048309179E-2</v>
      </c>
    </row>
    <row r="180" spans="1:36">
      <c r="A180" s="2">
        <v>10</v>
      </c>
      <c r="B180">
        <v>148360</v>
      </c>
      <c r="D180" s="6">
        <v>699</v>
      </c>
      <c r="E180" s="6">
        <v>1295</v>
      </c>
      <c r="F180" s="6">
        <v>1116</v>
      </c>
      <c r="G180" s="6">
        <v>3147</v>
      </c>
      <c r="H180" s="6">
        <f t="shared" si="53"/>
        <v>839.08105999999998</v>
      </c>
      <c r="I180" s="6">
        <f t="shared" si="54"/>
        <v>1000.2402500000002</v>
      </c>
      <c r="J180" s="6">
        <f t="shared" si="55"/>
        <v>1150.0284900000001</v>
      </c>
      <c r="K180" s="6">
        <f t="shared" si="56"/>
        <v>0.28069015543112413</v>
      </c>
      <c r="L180" s="6">
        <f t="shared" si="57"/>
        <v>0.33460127349432311</v>
      </c>
      <c r="M180" s="6">
        <f t="shared" si="58"/>
        <v>0.34482127312461069</v>
      </c>
      <c r="N180" s="6">
        <f t="shared" si="59"/>
        <v>8310.686449849909</v>
      </c>
      <c r="P180" s="6">
        <v>700</v>
      </c>
      <c r="Q180" s="6">
        <v>1279</v>
      </c>
      <c r="R180" s="6">
        <v>1078</v>
      </c>
      <c r="S180" s="6">
        <v>3105</v>
      </c>
      <c r="T180" s="6">
        <f t="shared" si="60"/>
        <v>850.49397999999997</v>
      </c>
      <c r="U180" s="6">
        <f t="shared" si="61"/>
        <v>1002.4742500000001</v>
      </c>
      <c r="V180" s="6">
        <f t="shared" si="62"/>
        <v>1115.6086300000002</v>
      </c>
      <c r="W180" s="6">
        <f t="shared" si="63"/>
        <v>0.28649889159346204</v>
      </c>
      <c r="X180" s="6">
        <f t="shared" si="64"/>
        <v>0.33769523151238201</v>
      </c>
      <c r="Y180" s="6">
        <f t="shared" si="65"/>
        <v>0.29955587119816118</v>
      </c>
      <c r="Z180" s="6">
        <f t="shared" si="66"/>
        <v>7892.6701767730601</v>
      </c>
      <c r="AB180" s="6">
        <f>P180-D180</f>
        <v>1</v>
      </c>
      <c r="AC180" s="6">
        <f>Q180-E180</f>
        <v>-16</v>
      </c>
      <c r="AD180" s="6">
        <f>R180-F180</f>
        <v>-38</v>
      </c>
      <c r="AE180" s="6">
        <f>S180-G180</f>
        <v>-42</v>
      </c>
      <c r="AG180" s="10">
        <f t="shared" si="52"/>
        <v>1.4285714285714286E-3</v>
      </c>
      <c r="AH180" s="10">
        <f t="shared" si="51"/>
        <v>-1.2509773260359656E-2</v>
      </c>
      <c r="AI180" s="10">
        <f t="shared" si="51"/>
        <v>-3.525046382189239E-2</v>
      </c>
      <c r="AJ180" s="10">
        <f t="shared" si="51"/>
        <v>-1.3526570048309179E-2</v>
      </c>
    </row>
    <row r="181" spans="1:36">
      <c r="A181" s="2">
        <v>11</v>
      </c>
      <c r="B181">
        <v>148602</v>
      </c>
      <c r="D181" s="6">
        <v>699</v>
      </c>
      <c r="E181" s="6">
        <v>1295</v>
      </c>
      <c r="F181" s="6">
        <v>1116</v>
      </c>
      <c r="G181" s="6">
        <v>3147</v>
      </c>
      <c r="H181" s="6">
        <f t="shared" si="53"/>
        <v>839.08105999999998</v>
      </c>
      <c r="I181" s="6">
        <f t="shared" si="54"/>
        <v>1000.2402500000002</v>
      </c>
      <c r="J181" s="6">
        <f t="shared" si="55"/>
        <v>1150.0284900000001</v>
      </c>
      <c r="K181" s="6">
        <f t="shared" si="56"/>
        <v>0.28069015543112413</v>
      </c>
      <c r="L181" s="6">
        <f t="shared" si="57"/>
        <v>0.33460127349432311</v>
      </c>
      <c r="M181" s="6">
        <f t="shared" si="58"/>
        <v>0.34482127312461069</v>
      </c>
      <c r="N181" s="6">
        <f t="shared" si="59"/>
        <v>8310.686449849909</v>
      </c>
      <c r="P181" s="6">
        <v>700</v>
      </c>
      <c r="Q181" s="6">
        <v>1280</v>
      </c>
      <c r="R181" s="6">
        <v>1078</v>
      </c>
      <c r="S181" s="6">
        <v>3105</v>
      </c>
      <c r="T181" s="6">
        <f t="shared" si="60"/>
        <v>852.04322000000002</v>
      </c>
      <c r="U181" s="6">
        <f t="shared" si="61"/>
        <v>1004.05262</v>
      </c>
      <c r="V181" s="6">
        <f t="shared" si="62"/>
        <v>1116.3793599999999</v>
      </c>
      <c r="W181" s="6">
        <f t="shared" si="63"/>
        <v>0.28664434946336981</v>
      </c>
      <c r="X181" s="6">
        <f t="shared" si="64"/>
        <v>0.33778334635054319</v>
      </c>
      <c r="Y181" s="6">
        <f t="shared" si="65"/>
        <v>0.29842513423819023</v>
      </c>
      <c r="Z181" s="6">
        <f t="shared" si="66"/>
        <v>7882.4351995934612</v>
      </c>
      <c r="AB181" s="6">
        <f>P181-D181</f>
        <v>1</v>
      </c>
      <c r="AC181" s="6">
        <f>Q181-E181</f>
        <v>-15</v>
      </c>
      <c r="AD181" s="6">
        <f>R181-F181</f>
        <v>-38</v>
      </c>
      <c r="AE181" s="6">
        <f>S181-G181</f>
        <v>-42</v>
      </c>
      <c r="AG181" s="10">
        <f t="shared" si="52"/>
        <v>1.4285714285714286E-3</v>
      </c>
      <c r="AH181" s="10">
        <f t="shared" si="51"/>
        <v>-1.171875E-2</v>
      </c>
      <c r="AI181" s="10">
        <f t="shared" si="51"/>
        <v>-3.525046382189239E-2</v>
      </c>
      <c r="AJ181" s="10">
        <f t="shared" si="51"/>
        <v>-1.3526570048309179E-2</v>
      </c>
    </row>
    <row r="182" spans="1:36">
      <c r="A182" s="2">
        <v>12</v>
      </c>
      <c r="B182">
        <v>148844</v>
      </c>
      <c r="D182" s="6">
        <v>699</v>
      </c>
      <c r="E182" s="6">
        <v>1295</v>
      </c>
      <c r="F182" s="6">
        <v>1116</v>
      </c>
      <c r="G182" s="6">
        <v>3147</v>
      </c>
      <c r="H182" s="6">
        <f t="shared" si="53"/>
        <v>839.08105999999998</v>
      </c>
      <c r="I182" s="6">
        <f t="shared" si="54"/>
        <v>1000.2402500000002</v>
      </c>
      <c r="J182" s="6">
        <f t="shared" si="55"/>
        <v>1150.0284900000001</v>
      </c>
      <c r="K182" s="6">
        <f t="shared" si="56"/>
        <v>0.28069015543112413</v>
      </c>
      <c r="L182" s="6">
        <f t="shared" si="57"/>
        <v>0.33460127349432311</v>
      </c>
      <c r="M182" s="6">
        <f t="shared" si="58"/>
        <v>0.34482127312461069</v>
      </c>
      <c r="N182" s="6">
        <f t="shared" si="59"/>
        <v>8310.686449849909</v>
      </c>
      <c r="P182" s="6">
        <v>699</v>
      </c>
      <c r="Q182" s="6">
        <v>1279</v>
      </c>
      <c r="R182" s="6">
        <v>1078</v>
      </c>
      <c r="S182" s="6">
        <v>3105</v>
      </c>
      <c r="T182" s="6">
        <f t="shared" si="60"/>
        <v>850.63679999999999</v>
      </c>
      <c r="U182" s="6">
        <f t="shared" si="61"/>
        <v>1002.7989100000001</v>
      </c>
      <c r="V182" s="6">
        <f t="shared" si="62"/>
        <v>1116.2906500000001</v>
      </c>
      <c r="W182" s="6">
        <f t="shared" si="63"/>
        <v>0.28643608766701312</v>
      </c>
      <c r="X182" s="6">
        <f t="shared" si="64"/>
        <v>0.33767384211116336</v>
      </c>
      <c r="Y182" s="6">
        <f t="shared" si="65"/>
        <v>0.30001158658800903</v>
      </c>
      <c r="Z182" s="6">
        <f t="shared" si="66"/>
        <v>7896.7979695691447</v>
      </c>
      <c r="AB182" s="6">
        <f>P182-D182</f>
        <v>0</v>
      </c>
      <c r="AC182" s="6">
        <f>Q182-E182</f>
        <v>-16</v>
      </c>
      <c r="AD182" s="6">
        <f>R182-F182</f>
        <v>-38</v>
      </c>
      <c r="AE182" s="6">
        <f>S182-G182</f>
        <v>-42</v>
      </c>
      <c r="AG182" s="10">
        <f t="shared" si="52"/>
        <v>0</v>
      </c>
      <c r="AH182" s="10">
        <f t="shared" si="51"/>
        <v>-1.2509773260359656E-2</v>
      </c>
      <c r="AI182" s="10">
        <f t="shared" si="51"/>
        <v>-3.525046382189239E-2</v>
      </c>
      <c r="AJ182" s="10">
        <f t="shared" si="51"/>
        <v>-1.3526570048309179E-2</v>
      </c>
    </row>
    <row r="183" spans="1:36">
      <c r="A183" s="2">
        <v>13</v>
      </c>
      <c r="B183">
        <v>149087</v>
      </c>
      <c r="D183" s="6">
        <v>699</v>
      </c>
      <c r="E183" s="6">
        <v>1295</v>
      </c>
      <c r="F183" s="6">
        <v>1117</v>
      </c>
      <c r="G183" s="6">
        <v>3147</v>
      </c>
      <c r="H183" s="6">
        <f t="shared" si="53"/>
        <v>838.12464999999997</v>
      </c>
      <c r="I183" s="6">
        <f t="shared" si="54"/>
        <v>999.5083400000002</v>
      </c>
      <c r="J183" s="6">
        <f t="shared" si="55"/>
        <v>1150.5918100000001</v>
      </c>
      <c r="K183" s="6">
        <f t="shared" si="56"/>
        <v>0.28047576942671781</v>
      </c>
      <c r="L183" s="6">
        <f t="shared" si="57"/>
        <v>0.33448231204024548</v>
      </c>
      <c r="M183" s="6">
        <f t="shared" si="58"/>
        <v>0.34653907291497843</v>
      </c>
      <c r="N183" s="6">
        <f t="shared" si="59"/>
        <v>8326.8703656423804</v>
      </c>
      <c r="P183" s="6">
        <v>700</v>
      </c>
      <c r="Q183" s="6">
        <v>1279</v>
      </c>
      <c r="R183" s="6">
        <v>1078</v>
      </c>
      <c r="S183" s="6">
        <v>3105</v>
      </c>
      <c r="T183" s="6">
        <f t="shared" si="60"/>
        <v>850.49397999999997</v>
      </c>
      <c r="U183" s="6">
        <f t="shared" si="61"/>
        <v>1002.4742500000001</v>
      </c>
      <c r="V183" s="6">
        <f t="shared" si="62"/>
        <v>1115.6086300000002</v>
      </c>
      <c r="W183" s="6">
        <f t="shared" si="63"/>
        <v>0.28649889159346204</v>
      </c>
      <c r="X183" s="6">
        <f t="shared" si="64"/>
        <v>0.33769523151238201</v>
      </c>
      <c r="Y183" s="6">
        <f t="shared" si="65"/>
        <v>0.29955587119816118</v>
      </c>
      <c r="Z183" s="6">
        <f t="shared" si="66"/>
        <v>7892.6701767730601</v>
      </c>
      <c r="AB183" s="6">
        <f>P183-D183</f>
        <v>1</v>
      </c>
      <c r="AC183" s="6">
        <f>Q183-E183</f>
        <v>-16</v>
      </c>
      <c r="AD183" s="6">
        <f>R183-F183</f>
        <v>-39</v>
      </c>
      <c r="AE183" s="6">
        <f>S183-G183</f>
        <v>-42</v>
      </c>
      <c r="AG183" s="10">
        <f t="shared" si="52"/>
        <v>1.4285714285714286E-3</v>
      </c>
      <c r="AH183" s="10">
        <f t="shared" si="51"/>
        <v>-1.2509773260359656E-2</v>
      </c>
      <c r="AI183" s="10">
        <f t="shared" si="51"/>
        <v>-3.6178107606679034E-2</v>
      </c>
      <c r="AJ183" s="10">
        <f t="shared" si="51"/>
        <v>-1.3526570048309179E-2</v>
      </c>
    </row>
    <row r="184" spans="1:36">
      <c r="A184" s="2">
        <v>14</v>
      </c>
      <c r="B184">
        <v>149329</v>
      </c>
      <c r="D184" s="6">
        <v>699</v>
      </c>
      <c r="E184" s="6">
        <v>1295</v>
      </c>
      <c r="F184" s="6">
        <v>1116</v>
      </c>
      <c r="G184" s="6">
        <v>3147</v>
      </c>
      <c r="H184" s="6">
        <f t="shared" si="53"/>
        <v>839.08105999999998</v>
      </c>
      <c r="I184" s="6">
        <f t="shared" si="54"/>
        <v>1000.2402500000002</v>
      </c>
      <c r="J184" s="6">
        <f t="shared" si="55"/>
        <v>1150.0284900000001</v>
      </c>
      <c r="K184" s="6">
        <f t="shared" si="56"/>
        <v>0.28069015543112413</v>
      </c>
      <c r="L184" s="6">
        <f t="shared" si="57"/>
        <v>0.33460127349432311</v>
      </c>
      <c r="M184" s="6">
        <f t="shared" si="58"/>
        <v>0.34482127312461069</v>
      </c>
      <c r="N184" s="6">
        <f t="shared" si="59"/>
        <v>8310.686449849909</v>
      </c>
      <c r="P184" s="6">
        <v>699</v>
      </c>
      <c r="Q184" s="6">
        <v>1279</v>
      </c>
      <c r="R184" s="6">
        <v>1078</v>
      </c>
      <c r="S184" s="6">
        <v>3105</v>
      </c>
      <c r="T184" s="6">
        <f t="shared" si="60"/>
        <v>850.63679999999999</v>
      </c>
      <c r="U184" s="6">
        <f t="shared" si="61"/>
        <v>1002.7989100000001</v>
      </c>
      <c r="V184" s="6">
        <f t="shared" si="62"/>
        <v>1116.2906500000001</v>
      </c>
      <c r="W184" s="6">
        <f t="shared" si="63"/>
        <v>0.28643608766701312</v>
      </c>
      <c r="X184" s="6">
        <f t="shared" si="64"/>
        <v>0.33767384211116336</v>
      </c>
      <c r="Y184" s="6">
        <f t="shared" si="65"/>
        <v>0.30001158658800903</v>
      </c>
      <c r="Z184" s="6">
        <f t="shared" si="66"/>
        <v>7896.7979695691447</v>
      </c>
      <c r="AB184" s="6">
        <f>P184-D184</f>
        <v>0</v>
      </c>
      <c r="AC184" s="6">
        <f>Q184-E184</f>
        <v>-16</v>
      </c>
      <c r="AD184" s="6">
        <f>R184-F184</f>
        <v>-38</v>
      </c>
      <c r="AE184" s="6">
        <f>S184-G184</f>
        <v>-42</v>
      </c>
      <c r="AG184" s="10">
        <f t="shared" si="52"/>
        <v>0</v>
      </c>
      <c r="AH184" s="10">
        <f t="shared" si="51"/>
        <v>-1.2509773260359656E-2</v>
      </c>
      <c r="AI184" s="10">
        <f t="shared" si="51"/>
        <v>-3.525046382189239E-2</v>
      </c>
      <c r="AJ184" s="10">
        <f t="shared" si="51"/>
        <v>-1.3526570048309179E-2</v>
      </c>
    </row>
    <row r="185" spans="1:36">
      <c r="A185" s="2">
        <v>15</v>
      </c>
      <c r="B185">
        <v>149572</v>
      </c>
      <c r="D185" s="6">
        <v>699</v>
      </c>
      <c r="E185" s="6">
        <v>1295</v>
      </c>
      <c r="F185" s="6">
        <v>1116</v>
      </c>
      <c r="G185" s="6">
        <v>3147</v>
      </c>
      <c r="H185" s="6">
        <f t="shared" si="53"/>
        <v>839.08105999999998</v>
      </c>
      <c r="I185" s="6">
        <f t="shared" si="54"/>
        <v>1000.2402500000002</v>
      </c>
      <c r="J185" s="6">
        <f t="shared" si="55"/>
        <v>1150.0284900000001</v>
      </c>
      <c r="K185" s="6">
        <f t="shared" si="56"/>
        <v>0.28069015543112413</v>
      </c>
      <c r="L185" s="6">
        <f t="shared" si="57"/>
        <v>0.33460127349432311</v>
      </c>
      <c r="M185" s="6">
        <f t="shared" si="58"/>
        <v>0.34482127312461069</v>
      </c>
      <c r="N185" s="6">
        <f t="shared" si="59"/>
        <v>8310.686449849909</v>
      </c>
      <c r="P185" s="6">
        <v>700</v>
      </c>
      <c r="Q185" s="6">
        <v>1280</v>
      </c>
      <c r="R185" s="6">
        <v>1078</v>
      </c>
      <c r="S185" s="6">
        <v>3106</v>
      </c>
      <c r="T185" s="6">
        <f t="shared" si="60"/>
        <v>852.04322000000002</v>
      </c>
      <c r="U185" s="6">
        <f t="shared" si="61"/>
        <v>1004.05262</v>
      </c>
      <c r="V185" s="6">
        <f t="shared" si="62"/>
        <v>1116.3793599999999</v>
      </c>
      <c r="W185" s="6">
        <f t="shared" si="63"/>
        <v>0.28664434946336981</v>
      </c>
      <c r="X185" s="6">
        <f t="shared" si="64"/>
        <v>0.33778334635054319</v>
      </c>
      <c r="Y185" s="6">
        <f t="shared" si="65"/>
        <v>0.29842513423819023</v>
      </c>
      <c r="Z185" s="6">
        <f t="shared" si="66"/>
        <v>7882.4351995934612</v>
      </c>
      <c r="AB185" s="6">
        <f>P185-D185</f>
        <v>1</v>
      </c>
      <c r="AC185" s="6">
        <f>Q185-E185</f>
        <v>-15</v>
      </c>
      <c r="AD185" s="6">
        <f>R185-F185</f>
        <v>-38</v>
      </c>
      <c r="AE185" s="6">
        <f>S185-G185</f>
        <v>-41</v>
      </c>
      <c r="AG185" s="10">
        <f t="shared" si="52"/>
        <v>1.4285714285714286E-3</v>
      </c>
      <c r="AH185" s="10">
        <f t="shared" si="51"/>
        <v>-1.171875E-2</v>
      </c>
      <c r="AI185" s="10">
        <f t="shared" si="51"/>
        <v>-3.525046382189239E-2</v>
      </c>
      <c r="AJ185" s="10">
        <f t="shared" si="51"/>
        <v>-1.3200257566001287E-2</v>
      </c>
    </row>
    <row r="186" spans="1:36">
      <c r="A186" s="2">
        <v>16</v>
      </c>
      <c r="B186">
        <v>149814</v>
      </c>
      <c r="D186" s="6">
        <v>699</v>
      </c>
      <c r="E186" s="6">
        <v>1295</v>
      </c>
      <c r="F186" s="6">
        <v>1117</v>
      </c>
      <c r="G186" s="6">
        <v>3147</v>
      </c>
      <c r="H186" s="6">
        <f t="shared" si="53"/>
        <v>838.12464999999997</v>
      </c>
      <c r="I186" s="6">
        <f t="shared" si="54"/>
        <v>999.5083400000002</v>
      </c>
      <c r="J186" s="6">
        <f t="shared" si="55"/>
        <v>1150.5918100000001</v>
      </c>
      <c r="K186" s="6">
        <f t="shared" si="56"/>
        <v>0.28047576942671781</v>
      </c>
      <c r="L186" s="6">
        <f t="shared" si="57"/>
        <v>0.33448231204024548</v>
      </c>
      <c r="M186" s="6">
        <f t="shared" si="58"/>
        <v>0.34653907291497843</v>
      </c>
      <c r="N186" s="6">
        <f t="shared" si="59"/>
        <v>8326.8703656423804</v>
      </c>
      <c r="P186" s="6">
        <v>700</v>
      </c>
      <c r="Q186" s="6">
        <v>1280</v>
      </c>
      <c r="R186" s="6">
        <v>1078</v>
      </c>
      <c r="S186" s="6">
        <v>3106</v>
      </c>
      <c r="T186" s="6">
        <f t="shared" si="60"/>
        <v>852.04322000000002</v>
      </c>
      <c r="U186" s="6">
        <f t="shared" si="61"/>
        <v>1004.05262</v>
      </c>
      <c r="V186" s="6">
        <f t="shared" si="62"/>
        <v>1116.3793599999999</v>
      </c>
      <c r="W186" s="6">
        <f t="shared" si="63"/>
        <v>0.28664434946336981</v>
      </c>
      <c r="X186" s="6">
        <f t="shared" si="64"/>
        <v>0.33778334635054319</v>
      </c>
      <c r="Y186" s="6">
        <f t="shared" si="65"/>
        <v>0.29842513423819023</v>
      </c>
      <c r="Z186" s="6">
        <f t="shared" si="66"/>
        <v>7882.4351995934612</v>
      </c>
      <c r="AB186" s="6">
        <f>P186-D186</f>
        <v>1</v>
      </c>
      <c r="AC186" s="6">
        <f>Q186-E186</f>
        <v>-15</v>
      </c>
      <c r="AD186" s="6">
        <f>R186-F186</f>
        <v>-39</v>
      </c>
      <c r="AE186" s="6">
        <f>S186-G186</f>
        <v>-41</v>
      </c>
      <c r="AG186" s="10">
        <f t="shared" si="52"/>
        <v>1.4285714285714286E-3</v>
      </c>
      <c r="AH186" s="10">
        <f t="shared" si="51"/>
        <v>-1.171875E-2</v>
      </c>
      <c r="AI186" s="10">
        <f t="shared" si="51"/>
        <v>-3.6178107606679034E-2</v>
      </c>
      <c r="AJ186" s="10">
        <f t="shared" si="51"/>
        <v>-1.3200257566001287E-2</v>
      </c>
    </row>
    <row r="187" spans="1:36">
      <c r="A187" s="2">
        <v>17</v>
      </c>
      <c r="B187">
        <v>150056</v>
      </c>
      <c r="D187" s="6">
        <v>699</v>
      </c>
      <c r="E187" s="6">
        <v>1295</v>
      </c>
      <c r="F187" s="6">
        <v>1117</v>
      </c>
      <c r="G187" s="6">
        <v>3147</v>
      </c>
      <c r="H187" s="6">
        <f t="shared" si="53"/>
        <v>838.12464999999997</v>
      </c>
      <c r="I187" s="6">
        <f t="shared" si="54"/>
        <v>999.5083400000002</v>
      </c>
      <c r="J187" s="6">
        <f t="shared" si="55"/>
        <v>1150.5918100000001</v>
      </c>
      <c r="K187" s="6">
        <f t="shared" si="56"/>
        <v>0.28047576942671781</v>
      </c>
      <c r="L187" s="6">
        <f t="shared" si="57"/>
        <v>0.33448231204024548</v>
      </c>
      <c r="M187" s="6">
        <f t="shared" si="58"/>
        <v>0.34653907291497843</v>
      </c>
      <c r="N187" s="6">
        <f t="shared" si="59"/>
        <v>8326.8703656423804</v>
      </c>
      <c r="P187" s="6">
        <v>700</v>
      </c>
      <c r="Q187" s="6">
        <v>1280</v>
      </c>
      <c r="R187" s="6">
        <v>1078</v>
      </c>
      <c r="S187" s="6">
        <v>3106</v>
      </c>
      <c r="T187" s="6">
        <f t="shared" si="60"/>
        <v>852.04322000000002</v>
      </c>
      <c r="U187" s="6">
        <f t="shared" si="61"/>
        <v>1004.05262</v>
      </c>
      <c r="V187" s="6">
        <f t="shared" si="62"/>
        <v>1116.3793599999999</v>
      </c>
      <c r="W187" s="6">
        <f t="shared" si="63"/>
        <v>0.28664434946336981</v>
      </c>
      <c r="X187" s="6">
        <f t="shared" si="64"/>
        <v>0.33778334635054319</v>
      </c>
      <c r="Y187" s="6">
        <f t="shared" si="65"/>
        <v>0.29842513423819023</v>
      </c>
      <c r="Z187" s="6">
        <f t="shared" si="66"/>
        <v>7882.4351995934612</v>
      </c>
      <c r="AB187" s="6">
        <f>P187-D187</f>
        <v>1</v>
      </c>
      <c r="AC187" s="6">
        <f>Q187-E187</f>
        <v>-15</v>
      </c>
      <c r="AD187" s="6">
        <f>R187-F187</f>
        <v>-39</v>
      </c>
      <c r="AE187" s="6">
        <f>S187-G187</f>
        <v>-41</v>
      </c>
      <c r="AG187" s="10">
        <f t="shared" si="52"/>
        <v>1.4285714285714286E-3</v>
      </c>
      <c r="AH187" s="10">
        <f t="shared" si="51"/>
        <v>-1.171875E-2</v>
      </c>
      <c r="AI187" s="10">
        <f t="shared" si="51"/>
        <v>-3.6178107606679034E-2</v>
      </c>
      <c r="AJ187" s="10">
        <f t="shared" si="51"/>
        <v>-1.3200257566001287E-2</v>
      </c>
    </row>
    <row r="188" spans="1:36">
      <c r="A188" s="2">
        <v>18</v>
      </c>
      <c r="B188">
        <v>150299</v>
      </c>
      <c r="D188" s="6">
        <v>699</v>
      </c>
      <c r="E188" s="6">
        <v>1296</v>
      </c>
      <c r="F188" s="6">
        <v>1116</v>
      </c>
      <c r="G188" s="6">
        <v>3148</v>
      </c>
      <c r="H188" s="6">
        <f t="shared" si="53"/>
        <v>840.63030000000003</v>
      </c>
      <c r="I188" s="6">
        <f t="shared" si="54"/>
        <v>1001.8186200000001</v>
      </c>
      <c r="J188" s="6">
        <f t="shared" si="55"/>
        <v>1150.7992199999999</v>
      </c>
      <c r="K188" s="6">
        <f t="shared" si="56"/>
        <v>0.28084216900240017</v>
      </c>
      <c r="L188" s="6">
        <f t="shared" si="57"/>
        <v>0.33469280632376841</v>
      </c>
      <c r="M188" s="6">
        <f t="shared" si="58"/>
        <v>0.34358833217473783</v>
      </c>
      <c r="N188" s="6">
        <f t="shared" si="59"/>
        <v>8299.0850519413325</v>
      </c>
      <c r="P188" s="6">
        <v>700</v>
      </c>
      <c r="Q188" s="6">
        <v>1280</v>
      </c>
      <c r="R188" s="6">
        <v>1078</v>
      </c>
      <c r="S188" s="6">
        <v>3106</v>
      </c>
      <c r="T188" s="6">
        <f t="shared" si="60"/>
        <v>852.04322000000002</v>
      </c>
      <c r="U188" s="6">
        <f t="shared" si="61"/>
        <v>1004.05262</v>
      </c>
      <c r="V188" s="6">
        <f t="shared" si="62"/>
        <v>1116.3793599999999</v>
      </c>
      <c r="W188" s="6">
        <f t="shared" si="63"/>
        <v>0.28664434946336981</v>
      </c>
      <c r="X188" s="6">
        <f t="shared" si="64"/>
        <v>0.33778334635054319</v>
      </c>
      <c r="Y188" s="6">
        <f t="shared" si="65"/>
        <v>0.29842513423819023</v>
      </c>
      <c r="Z188" s="6">
        <f t="shared" si="66"/>
        <v>7882.4351995934612</v>
      </c>
      <c r="AB188" s="6">
        <f>P188-D188</f>
        <v>1</v>
      </c>
      <c r="AC188" s="6">
        <f>Q188-E188</f>
        <v>-16</v>
      </c>
      <c r="AD188" s="6">
        <f>R188-F188</f>
        <v>-38</v>
      </c>
      <c r="AE188" s="6">
        <f>S188-G188</f>
        <v>-42</v>
      </c>
      <c r="AG188" s="10">
        <f t="shared" si="52"/>
        <v>1.4285714285714286E-3</v>
      </c>
      <c r="AH188" s="10">
        <f t="shared" si="51"/>
        <v>-1.2500000000000001E-2</v>
      </c>
      <c r="AI188" s="10">
        <f t="shared" si="51"/>
        <v>-3.525046382189239E-2</v>
      </c>
      <c r="AJ188" s="10">
        <f t="shared" si="51"/>
        <v>-1.3522215067611075E-2</v>
      </c>
    </row>
    <row r="189" spans="1:36">
      <c r="A189" s="2">
        <v>19</v>
      </c>
      <c r="B189">
        <v>150542</v>
      </c>
      <c r="D189" s="6">
        <v>699</v>
      </c>
      <c r="E189" s="6">
        <v>1295</v>
      </c>
      <c r="F189" s="6">
        <v>1117</v>
      </c>
      <c r="G189" s="6">
        <v>3148</v>
      </c>
      <c r="H189" s="6">
        <f t="shared" si="53"/>
        <v>838.12464999999997</v>
      </c>
      <c r="I189" s="6">
        <f t="shared" si="54"/>
        <v>999.5083400000002</v>
      </c>
      <c r="J189" s="6">
        <f t="shared" si="55"/>
        <v>1150.5918100000001</v>
      </c>
      <c r="K189" s="6">
        <f t="shared" si="56"/>
        <v>0.28047576942671781</v>
      </c>
      <c r="L189" s="6">
        <f t="shared" si="57"/>
        <v>0.33448231204024548</v>
      </c>
      <c r="M189" s="6">
        <f t="shared" si="58"/>
        <v>0.34653907291497843</v>
      </c>
      <c r="N189" s="6">
        <f t="shared" si="59"/>
        <v>8326.8703656423804</v>
      </c>
      <c r="P189" s="6">
        <v>700</v>
      </c>
      <c r="Q189" s="6">
        <v>1280</v>
      </c>
      <c r="R189" s="6">
        <v>1079</v>
      </c>
      <c r="S189" s="6">
        <v>3107</v>
      </c>
      <c r="T189" s="6">
        <f t="shared" si="60"/>
        <v>851.08681000000001</v>
      </c>
      <c r="U189" s="6">
        <f t="shared" si="61"/>
        <v>1003.3207100000001</v>
      </c>
      <c r="V189" s="6">
        <f t="shared" si="62"/>
        <v>1116.9426800000001</v>
      </c>
      <c r="W189" s="6">
        <f t="shared" si="63"/>
        <v>0.28643100029070956</v>
      </c>
      <c r="X189" s="6">
        <f t="shared" si="64"/>
        <v>0.3376649140851859</v>
      </c>
      <c r="Y189" s="6">
        <f t="shared" si="65"/>
        <v>0.30006272339988516</v>
      </c>
      <c r="Z189" s="6">
        <f t="shared" si="66"/>
        <v>7897.2612599810354</v>
      </c>
      <c r="AB189" s="6">
        <f>P189-D189</f>
        <v>1</v>
      </c>
      <c r="AC189" s="6">
        <f>Q189-E189</f>
        <v>-15</v>
      </c>
      <c r="AD189" s="6">
        <f>R189-F189</f>
        <v>-38</v>
      </c>
      <c r="AE189" s="6">
        <f>S189-G189</f>
        <v>-41</v>
      </c>
      <c r="AG189" s="10">
        <f t="shared" si="52"/>
        <v>1.4285714285714286E-3</v>
      </c>
      <c r="AH189" s="10">
        <f t="shared" si="51"/>
        <v>-1.171875E-2</v>
      </c>
      <c r="AI189" s="10">
        <f t="shared" si="51"/>
        <v>-3.5217794253938832E-2</v>
      </c>
      <c r="AJ189" s="10">
        <f t="shared" si="51"/>
        <v>-1.3196009011908594E-2</v>
      </c>
    </row>
    <row r="190" spans="1:36">
      <c r="A190" s="2">
        <v>20</v>
      </c>
      <c r="B190">
        <v>150784</v>
      </c>
      <c r="D190" s="6">
        <v>699</v>
      </c>
      <c r="E190" s="6">
        <v>1295</v>
      </c>
      <c r="F190" s="6">
        <v>1117</v>
      </c>
      <c r="G190" s="6">
        <v>3148</v>
      </c>
      <c r="H190" s="6">
        <f t="shared" si="53"/>
        <v>838.12464999999997</v>
      </c>
      <c r="I190" s="6">
        <f t="shared" si="54"/>
        <v>999.5083400000002</v>
      </c>
      <c r="J190" s="6">
        <f t="shared" si="55"/>
        <v>1150.5918100000001</v>
      </c>
      <c r="K190" s="6">
        <f t="shared" si="56"/>
        <v>0.28047576942671781</v>
      </c>
      <c r="L190" s="6">
        <f t="shared" si="57"/>
        <v>0.33448231204024548</v>
      </c>
      <c r="M190" s="6">
        <f t="shared" si="58"/>
        <v>0.34653907291497843</v>
      </c>
      <c r="N190" s="6">
        <f t="shared" si="59"/>
        <v>8326.8703656423804</v>
      </c>
      <c r="P190" s="6">
        <v>700</v>
      </c>
      <c r="Q190" s="6">
        <v>1280</v>
      </c>
      <c r="R190" s="6">
        <v>1078</v>
      </c>
      <c r="S190" s="6">
        <v>3106</v>
      </c>
      <c r="T190" s="6">
        <f t="shared" si="60"/>
        <v>852.04322000000002</v>
      </c>
      <c r="U190" s="6">
        <f t="shared" si="61"/>
        <v>1004.05262</v>
      </c>
      <c r="V190" s="6">
        <f t="shared" si="62"/>
        <v>1116.3793599999999</v>
      </c>
      <c r="W190" s="6">
        <f t="shared" si="63"/>
        <v>0.28664434946336981</v>
      </c>
      <c r="X190" s="6">
        <f t="shared" si="64"/>
        <v>0.33778334635054319</v>
      </c>
      <c r="Y190" s="6">
        <f t="shared" si="65"/>
        <v>0.29842513423819023</v>
      </c>
      <c r="Z190" s="6">
        <f t="shared" si="66"/>
        <v>7882.4351995934612</v>
      </c>
      <c r="AB190" s="6">
        <f>P190-D190</f>
        <v>1</v>
      </c>
      <c r="AC190" s="6">
        <f>Q190-E190</f>
        <v>-15</v>
      </c>
      <c r="AD190" s="6">
        <f>R190-F190</f>
        <v>-39</v>
      </c>
      <c r="AE190" s="6">
        <f>S190-G190</f>
        <v>-42</v>
      </c>
      <c r="AG190" s="10">
        <f t="shared" si="52"/>
        <v>1.4285714285714286E-3</v>
      </c>
      <c r="AH190" s="10">
        <f t="shared" si="51"/>
        <v>-1.171875E-2</v>
      </c>
      <c r="AI190" s="10">
        <f t="shared" si="51"/>
        <v>-3.6178107606679034E-2</v>
      </c>
      <c r="AJ190" s="10">
        <f t="shared" si="51"/>
        <v>-1.3522215067611075E-2</v>
      </c>
    </row>
    <row r="191" spans="1:36">
      <c r="A191" s="2">
        <v>21</v>
      </c>
      <c r="B191">
        <v>151026</v>
      </c>
      <c r="D191" s="6">
        <v>699</v>
      </c>
      <c r="E191" s="6">
        <v>1296</v>
      </c>
      <c r="F191" s="6">
        <v>1116</v>
      </c>
      <c r="G191" s="6">
        <v>3148</v>
      </c>
      <c r="H191" s="6">
        <f t="shared" si="53"/>
        <v>840.63030000000003</v>
      </c>
      <c r="I191" s="6">
        <f t="shared" si="54"/>
        <v>1001.8186200000001</v>
      </c>
      <c r="J191" s="6">
        <f t="shared" si="55"/>
        <v>1150.7992199999999</v>
      </c>
      <c r="K191" s="6">
        <f t="shared" si="56"/>
        <v>0.28084216900240017</v>
      </c>
      <c r="L191" s="6">
        <f t="shared" si="57"/>
        <v>0.33469280632376841</v>
      </c>
      <c r="M191" s="6">
        <f t="shared" si="58"/>
        <v>0.34358833217473783</v>
      </c>
      <c r="N191" s="6">
        <f t="shared" si="59"/>
        <v>8299.0850519413325</v>
      </c>
      <c r="P191" s="6">
        <v>700</v>
      </c>
      <c r="Q191" s="6">
        <v>1280</v>
      </c>
      <c r="R191" s="6">
        <v>1079</v>
      </c>
      <c r="S191" s="6">
        <v>3106</v>
      </c>
      <c r="T191" s="6">
        <f t="shared" si="60"/>
        <v>851.08681000000001</v>
      </c>
      <c r="U191" s="6">
        <f t="shared" si="61"/>
        <v>1003.3207100000001</v>
      </c>
      <c r="V191" s="6">
        <f t="shared" si="62"/>
        <v>1116.9426800000001</v>
      </c>
      <c r="W191" s="6">
        <f t="shared" si="63"/>
        <v>0.28643100029070956</v>
      </c>
      <c r="X191" s="6">
        <f t="shared" si="64"/>
        <v>0.3376649140851859</v>
      </c>
      <c r="Y191" s="6">
        <f t="shared" si="65"/>
        <v>0.30006272339988516</v>
      </c>
      <c r="Z191" s="6">
        <f t="shared" si="66"/>
        <v>7897.2612599810354</v>
      </c>
      <c r="AB191" s="6">
        <f>P191-D191</f>
        <v>1</v>
      </c>
      <c r="AC191" s="6">
        <f>Q191-E191</f>
        <v>-16</v>
      </c>
      <c r="AD191" s="6">
        <f>R191-F191</f>
        <v>-37</v>
      </c>
      <c r="AE191" s="6">
        <f>S191-G191</f>
        <v>-42</v>
      </c>
      <c r="AG191" s="10">
        <f t="shared" si="52"/>
        <v>1.4285714285714286E-3</v>
      </c>
      <c r="AH191" s="10">
        <f t="shared" si="51"/>
        <v>-1.2500000000000001E-2</v>
      </c>
      <c r="AI191" s="10">
        <f t="shared" si="51"/>
        <v>-3.4291010194624653E-2</v>
      </c>
      <c r="AJ191" s="10">
        <f t="shared" si="51"/>
        <v>-1.3522215067611075E-2</v>
      </c>
    </row>
    <row r="192" spans="1:36">
      <c r="A192" s="2">
        <v>22</v>
      </c>
      <c r="B192">
        <v>151269</v>
      </c>
      <c r="D192" s="6">
        <v>699</v>
      </c>
      <c r="E192" s="6">
        <v>1296</v>
      </c>
      <c r="F192" s="6">
        <v>1117</v>
      </c>
      <c r="G192" s="6">
        <v>3148</v>
      </c>
      <c r="H192" s="6">
        <f t="shared" si="53"/>
        <v>839.67389000000003</v>
      </c>
      <c r="I192" s="6">
        <f t="shared" si="54"/>
        <v>1001.0867100000002</v>
      </c>
      <c r="J192" s="6">
        <f t="shared" si="55"/>
        <v>1151.3625400000001</v>
      </c>
      <c r="K192" s="6">
        <f t="shared" si="56"/>
        <v>0.28062811946970873</v>
      </c>
      <c r="L192" s="6">
        <f t="shared" si="57"/>
        <v>0.33457403427587545</v>
      </c>
      <c r="M192" s="6">
        <f t="shared" si="58"/>
        <v>0.34530138797628562</v>
      </c>
      <c r="N192" s="6">
        <f t="shared" si="59"/>
        <v>8315.2073870579388</v>
      </c>
      <c r="P192" s="6">
        <v>700</v>
      </c>
      <c r="Q192" s="6">
        <v>1280</v>
      </c>
      <c r="R192" s="6">
        <v>1078</v>
      </c>
      <c r="S192" s="6">
        <v>3106</v>
      </c>
      <c r="T192" s="6">
        <f t="shared" si="60"/>
        <v>852.04322000000002</v>
      </c>
      <c r="U192" s="6">
        <f t="shared" si="61"/>
        <v>1004.05262</v>
      </c>
      <c r="V192" s="6">
        <f t="shared" si="62"/>
        <v>1116.3793599999999</v>
      </c>
      <c r="W192" s="6">
        <f t="shared" si="63"/>
        <v>0.28664434946336981</v>
      </c>
      <c r="X192" s="6">
        <f t="shared" si="64"/>
        <v>0.33778334635054319</v>
      </c>
      <c r="Y192" s="6">
        <f t="shared" si="65"/>
        <v>0.29842513423819023</v>
      </c>
      <c r="Z192" s="6">
        <f t="shared" si="66"/>
        <v>7882.4351995934612</v>
      </c>
      <c r="AB192" s="6">
        <f>P192-D192</f>
        <v>1</v>
      </c>
      <c r="AC192" s="6">
        <f>Q192-E192</f>
        <v>-16</v>
      </c>
      <c r="AD192" s="6">
        <f>R192-F192</f>
        <v>-39</v>
      </c>
      <c r="AE192" s="6">
        <f>S192-G192</f>
        <v>-42</v>
      </c>
      <c r="AG192" s="10">
        <f t="shared" si="52"/>
        <v>1.4285714285714286E-3</v>
      </c>
      <c r="AH192" s="10">
        <f t="shared" si="51"/>
        <v>-1.2500000000000001E-2</v>
      </c>
      <c r="AI192" s="10">
        <f t="shared" si="51"/>
        <v>-3.6178107606679034E-2</v>
      </c>
      <c r="AJ192" s="10">
        <f t="shared" si="51"/>
        <v>-1.3522215067611075E-2</v>
      </c>
    </row>
    <row r="193" spans="1:36">
      <c r="A193" s="2">
        <v>23</v>
      </c>
      <c r="B193">
        <v>151512</v>
      </c>
      <c r="D193" s="6">
        <v>699</v>
      </c>
      <c r="E193" s="6">
        <v>1295</v>
      </c>
      <c r="F193" s="6">
        <v>1117</v>
      </c>
      <c r="G193" s="6">
        <v>3148</v>
      </c>
      <c r="H193" s="6">
        <f t="shared" si="53"/>
        <v>838.12464999999997</v>
      </c>
      <c r="I193" s="6">
        <f t="shared" si="54"/>
        <v>999.5083400000002</v>
      </c>
      <c r="J193" s="6">
        <f t="shared" si="55"/>
        <v>1150.5918100000001</v>
      </c>
      <c r="K193" s="6">
        <f t="shared" si="56"/>
        <v>0.28047576942671781</v>
      </c>
      <c r="L193" s="6">
        <f t="shared" si="57"/>
        <v>0.33448231204024548</v>
      </c>
      <c r="M193" s="6">
        <f t="shared" si="58"/>
        <v>0.34653907291497843</v>
      </c>
      <c r="N193" s="6">
        <f t="shared" si="59"/>
        <v>8326.8703656423804</v>
      </c>
      <c r="P193" s="6">
        <v>700</v>
      </c>
      <c r="Q193" s="6">
        <v>1280</v>
      </c>
      <c r="R193" s="6">
        <v>1078</v>
      </c>
      <c r="S193" s="6">
        <v>3106</v>
      </c>
      <c r="T193" s="6">
        <f t="shared" si="60"/>
        <v>852.04322000000002</v>
      </c>
      <c r="U193" s="6">
        <f t="shared" si="61"/>
        <v>1004.05262</v>
      </c>
      <c r="V193" s="6">
        <f t="shared" si="62"/>
        <v>1116.3793599999999</v>
      </c>
      <c r="W193" s="6">
        <f t="shared" si="63"/>
        <v>0.28664434946336981</v>
      </c>
      <c r="X193" s="6">
        <f t="shared" si="64"/>
        <v>0.33778334635054319</v>
      </c>
      <c r="Y193" s="6">
        <f t="shared" si="65"/>
        <v>0.29842513423819023</v>
      </c>
      <c r="Z193" s="6">
        <f t="shared" si="66"/>
        <v>7882.4351995934612</v>
      </c>
      <c r="AB193" s="6">
        <f>P193-D193</f>
        <v>1</v>
      </c>
      <c r="AC193" s="6">
        <f>Q193-E193</f>
        <v>-15</v>
      </c>
      <c r="AD193" s="6">
        <f>R193-F193</f>
        <v>-39</v>
      </c>
      <c r="AE193" s="6">
        <f>S193-G193</f>
        <v>-42</v>
      </c>
      <c r="AG193" s="10">
        <f t="shared" si="52"/>
        <v>1.4285714285714286E-3</v>
      </c>
      <c r="AH193" s="10">
        <f t="shared" si="51"/>
        <v>-1.171875E-2</v>
      </c>
      <c r="AI193" s="10">
        <f t="shared" si="51"/>
        <v>-3.6178107606679034E-2</v>
      </c>
      <c r="AJ193" s="10">
        <f t="shared" si="51"/>
        <v>-1.3522215067611075E-2</v>
      </c>
    </row>
    <row r="194" spans="1:36">
      <c r="A194" s="2">
        <v>24</v>
      </c>
      <c r="B194">
        <v>151754</v>
      </c>
      <c r="D194" s="6">
        <v>699</v>
      </c>
      <c r="E194" s="6">
        <v>1296</v>
      </c>
      <c r="F194" s="6">
        <v>1117</v>
      </c>
      <c r="G194" s="6">
        <v>3148</v>
      </c>
      <c r="H194" s="6">
        <f t="shared" si="53"/>
        <v>839.67389000000003</v>
      </c>
      <c r="I194" s="6">
        <f t="shared" si="54"/>
        <v>1001.0867100000002</v>
      </c>
      <c r="J194" s="6">
        <f t="shared" si="55"/>
        <v>1151.3625400000001</v>
      </c>
      <c r="K194" s="6">
        <f t="shared" si="56"/>
        <v>0.28062811946970873</v>
      </c>
      <c r="L194" s="6">
        <f t="shared" si="57"/>
        <v>0.33457403427587545</v>
      </c>
      <c r="M194" s="6">
        <f t="shared" si="58"/>
        <v>0.34530138797628562</v>
      </c>
      <c r="N194" s="6">
        <f t="shared" si="59"/>
        <v>8315.2073870579388</v>
      </c>
      <c r="P194" s="6">
        <v>700</v>
      </c>
      <c r="Q194" s="6">
        <v>1280</v>
      </c>
      <c r="R194" s="6">
        <v>1078</v>
      </c>
      <c r="S194" s="6">
        <v>3106</v>
      </c>
      <c r="T194" s="6">
        <f t="shared" si="60"/>
        <v>852.04322000000002</v>
      </c>
      <c r="U194" s="6">
        <f t="shared" si="61"/>
        <v>1004.05262</v>
      </c>
      <c r="V194" s="6">
        <f t="shared" si="62"/>
        <v>1116.3793599999999</v>
      </c>
      <c r="W194" s="6">
        <f t="shared" si="63"/>
        <v>0.28664434946336981</v>
      </c>
      <c r="X194" s="6">
        <f t="shared" si="64"/>
        <v>0.33778334635054319</v>
      </c>
      <c r="Y194" s="6">
        <f t="shared" si="65"/>
        <v>0.29842513423819023</v>
      </c>
      <c r="Z194" s="6">
        <f t="shared" si="66"/>
        <v>7882.4351995934612</v>
      </c>
      <c r="AB194" s="6">
        <f>P194-D194</f>
        <v>1</v>
      </c>
      <c r="AC194" s="6">
        <f>Q194-E194</f>
        <v>-16</v>
      </c>
      <c r="AD194" s="6">
        <f>R194-F194</f>
        <v>-39</v>
      </c>
      <c r="AE194" s="6">
        <f>S194-G194</f>
        <v>-42</v>
      </c>
      <c r="AG194" s="10">
        <f t="shared" si="52"/>
        <v>1.4285714285714286E-3</v>
      </c>
      <c r="AH194" s="10">
        <f t="shared" si="51"/>
        <v>-1.2500000000000001E-2</v>
      </c>
      <c r="AI194" s="10">
        <f t="shared" si="51"/>
        <v>-3.6178107606679034E-2</v>
      </c>
      <c r="AJ194" s="10">
        <f t="shared" si="51"/>
        <v>-1.3522215067611075E-2</v>
      </c>
    </row>
    <row r="195" spans="1:36">
      <c r="A195" s="2">
        <v>25</v>
      </c>
      <c r="B195">
        <v>151996</v>
      </c>
      <c r="D195" s="6">
        <v>699</v>
      </c>
      <c r="E195" s="6">
        <v>1295</v>
      </c>
      <c r="F195" s="6">
        <v>1117</v>
      </c>
      <c r="G195" s="6">
        <v>3148</v>
      </c>
      <c r="H195" s="6">
        <f t="shared" si="53"/>
        <v>838.12464999999997</v>
      </c>
      <c r="I195" s="6">
        <f t="shared" si="54"/>
        <v>999.5083400000002</v>
      </c>
      <c r="J195" s="6">
        <f t="shared" si="55"/>
        <v>1150.5918100000001</v>
      </c>
      <c r="K195" s="6">
        <f t="shared" si="56"/>
        <v>0.28047576942671781</v>
      </c>
      <c r="L195" s="6">
        <f t="shared" si="57"/>
        <v>0.33448231204024548</v>
      </c>
      <c r="M195" s="6">
        <f t="shared" si="58"/>
        <v>0.34653907291497843</v>
      </c>
      <c r="N195" s="6">
        <f t="shared" si="59"/>
        <v>8326.8703656423804</v>
      </c>
      <c r="P195" s="6">
        <v>700</v>
      </c>
      <c r="Q195" s="6">
        <v>1280</v>
      </c>
      <c r="R195" s="6">
        <v>1078</v>
      </c>
      <c r="S195" s="6">
        <v>3107</v>
      </c>
      <c r="T195" s="6">
        <f t="shared" si="60"/>
        <v>852.04322000000002</v>
      </c>
      <c r="U195" s="6">
        <f t="shared" si="61"/>
        <v>1004.05262</v>
      </c>
      <c r="V195" s="6">
        <f t="shared" si="62"/>
        <v>1116.3793599999999</v>
      </c>
      <c r="W195" s="6">
        <f t="shared" si="63"/>
        <v>0.28664434946336981</v>
      </c>
      <c r="X195" s="6">
        <f t="shared" si="64"/>
        <v>0.33778334635054319</v>
      </c>
      <c r="Y195" s="6">
        <f t="shared" si="65"/>
        <v>0.29842513423819023</v>
      </c>
      <c r="Z195" s="6">
        <f t="shared" si="66"/>
        <v>7882.4351995934612</v>
      </c>
      <c r="AB195" s="6">
        <f>P195-D195</f>
        <v>1</v>
      </c>
      <c r="AC195" s="6">
        <f>Q195-E195</f>
        <v>-15</v>
      </c>
      <c r="AD195" s="6">
        <f>R195-F195</f>
        <v>-39</v>
      </c>
      <c r="AE195" s="6">
        <f>S195-G195</f>
        <v>-41</v>
      </c>
      <c r="AG195" s="10">
        <f t="shared" si="52"/>
        <v>1.4285714285714286E-3</v>
      </c>
      <c r="AH195" s="10">
        <f t="shared" si="51"/>
        <v>-1.171875E-2</v>
      </c>
      <c r="AI195" s="10">
        <f t="shared" si="51"/>
        <v>-3.6178107606679034E-2</v>
      </c>
      <c r="AJ195" s="10">
        <f t="shared" si="51"/>
        <v>-1.3196009011908594E-2</v>
      </c>
    </row>
    <row r="196" spans="1:36">
      <c r="A196" s="2">
        <v>26</v>
      </c>
      <c r="B196">
        <v>152239</v>
      </c>
      <c r="D196" s="6">
        <v>699</v>
      </c>
      <c r="E196" s="6">
        <v>1295</v>
      </c>
      <c r="F196" s="6">
        <v>1117</v>
      </c>
      <c r="G196" s="6">
        <v>3148</v>
      </c>
      <c r="H196" s="6">
        <f t="shared" si="53"/>
        <v>838.12464999999997</v>
      </c>
      <c r="I196" s="6">
        <f t="shared" si="54"/>
        <v>999.5083400000002</v>
      </c>
      <c r="J196" s="6">
        <f t="shared" si="55"/>
        <v>1150.5918100000001</v>
      </c>
      <c r="K196" s="6">
        <f t="shared" si="56"/>
        <v>0.28047576942671781</v>
      </c>
      <c r="L196" s="6">
        <f t="shared" si="57"/>
        <v>0.33448231204024548</v>
      </c>
      <c r="M196" s="6">
        <f t="shared" si="58"/>
        <v>0.34653907291497843</v>
      </c>
      <c r="N196" s="6">
        <f t="shared" si="59"/>
        <v>8326.8703656423804</v>
      </c>
      <c r="P196" s="6">
        <v>700</v>
      </c>
      <c r="Q196" s="6">
        <v>1280</v>
      </c>
      <c r="R196" s="6">
        <v>1078</v>
      </c>
      <c r="S196" s="6">
        <v>3106</v>
      </c>
      <c r="T196" s="6">
        <f t="shared" si="60"/>
        <v>852.04322000000002</v>
      </c>
      <c r="U196" s="6">
        <f t="shared" si="61"/>
        <v>1004.05262</v>
      </c>
      <c r="V196" s="6">
        <f t="shared" si="62"/>
        <v>1116.3793599999999</v>
      </c>
      <c r="W196" s="6">
        <f t="shared" si="63"/>
        <v>0.28664434946336981</v>
      </c>
      <c r="X196" s="6">
        <f t="shared" si="64"/>
        <v>0.33778334635054319</v>
      </c>
      <c r="Y196" s="6">
        <f t="shared" si="65"/>
        <v>0.29842513423819023</v>
      </c>
      <c r="Z196" s="6">
        <f t="shared" si="66"/>
        <v>7882.4351995934612</v>
      </c>
      <c r="AB196" s="6">
        <f>P196-D196</f>
        <v>1</v>
      </c>
      <c r="AC196" s="6">
        <f>Q196-E196</f>
        <v>-15</v>
      </c>
      <c r="AD196" s="6">
        <f>R196-F196</f>
        <v>-39</v>
      </c>
      <c r="AE196" s="6">
        <f>S196-G196</f>
        <v>-42</v>
      </c>
      <c r="AG196" s="10">
        <f t="shared" si="52"/>
        <v>1.4285714285714286E-3</v>
      </c>
      <c r="AH196" s="10">
        <f t="shared" si="51"/>
        <v>-1.171875E-2</v>
      </c>
      <c r="AI196" s="10">
        <f t="shared" si="51"/>
        <v>-3.6178107606679034E-2</v>
      </c>
      <c r="AJ196" s="10">
        <f t="shared" si="51"/>
        <v>-1.3522215067611075E-2</v>
      </c>
    </row>
    <row r="197" spans="1:36">
      <c r="A197" s="2">
        <v>27</v>
      </c>
      <c r="B197">
        <v>152481</v>
      </c>
      <c r="D197" s="6">
        <v>699</v>
      </c>
      <c r="E197" s="6">
        <v>1296</v>
      </c>
      <c r="F197" s="6">
        <v>1117</v>
      </c>
      <c r="G197" s="6">
        <v>3148</v>
      </c>
      <c r="H197" s="6">
        <f t="shared" si="53"/>
        <v>839.67389000000003</v>
      </c>
      <c r="I197" s="6">
        <f t="shared" si="54"/>
        <v>1001.0867100000002</v>
      </c>
      <c r="J197" s="6">
        <f t="shared" si="55"/>
        <v>1151.3625400000001</v>
      </c>
      <c r="K197" s="6">
        <f t="shared" si="56"/>
        <v>0.28062811946970873</v>
      </c>
      <c r="L197" s="6">
        <f t="shared" si="57"/>
        <v>0.33457403427587545</v>
      </c>
      <c r="M197" s="6">
        <f t="shared" si="58"/>
        <v>0.34530138797628562</v>
      </c>
      <c r="N197" s="6">
        <f t="shared" si="59"/>
        <v>8315.2073870579388</v>
      </c>
      <c r="P197" s="6">
        <v>700</v>
      </c>
      <c r="Q197" s="6">
        <v>1280</v>
      </c>
      <c r="R197" s="6">
        <v>1078</v>
      </c>
      <c r="S197" s="6">
        <v>3107</v>
      </c>
      <c r="T197" s="6">
        <f t="shared" si="60"/>
        <v>852.04322000000002</v>
      </c>
      <c r="U197" s="6">
        <f t="shared" si="61"/>
        <v>1004.05262</v>
      </c>
      <c r="V197" s="6">
        <f t="shared" si="62"/>
        <v>1116.3793599999999</v>
      </c>
      <c r="W197" s="6">
        <f t="shared" si="63"/>
        <v>0.28664434946336981</v>
      </c>
      <c r="X197" s="6">
        <f t="shared" si="64"/>
        <v>0.33778334635054319</v>
      </c>
      <c r="Y197" s="6">
        <f t="shared" si="65"/>
        <v>0.29842513423819023</v>
      </c>
      <c r="Z197" s="6">
        <f t="shared" si="66"/>
        <v>7882.4351995934612</v>
      </c>
      <c r="AB197" s="6">
        <f>P197-D197</f>
        <v>1</v>
      </c>
      <c r="AC197" s="6">
        <f>Q197-E197</f>
        <v>-16</v>
      </c>
      <c r="AD197" s="6">
        <f>R197-F197</f>
        <v>-39</v>
      </c>
      <c r="AE197" s="6">
        <f>S197-G197</f>
        <v>-41</v>
      </c>
      <c r="AG197" s="10">
        <f t="shared" si="52"/>
        <v>1.4285714285714286E-3</v>
      </c>
      <c r="AH197" s="10">
        <f t="shared" si="51"/>
        <v>-1.2500000000000001E-2</v>
      </c>
      <c r="AI197" s="10">
        <f t="shared" si="51"/>
        <v>-3.6178107606679034E-2</v>
      </c>
      <c r="AJ197" s="10">
        <f t="shared" si="51"/>
        <v>-1.3196009011908594E-2</v>
      </c>
    </row>
    <row r="198" spans="1:36">
      <c r="A198" s="2">
        <v>28</v>
      </c>
      <c r="B198">
        <v>152724</v>
      </c>
      <c r="D198" s="6">
        <v>699</v>
      </c>
      <c r="E198" s="6">
        <v>1296</v>
      </c>
      <c r="F198" s="6">
        <v>1117</v>
      </c>
      <c r="G198" s="6">
        <v>3149</v>
      </c>
      <c r="H198" s="6">
        <f t="shared" si="53"/>
        <v>839.67389000000003</v>
      </c>
      <c r="I198" s="6">
        <f t="shared" si="54"/>
        <v>1001.0867100000002</v>
      </c>
      <c r="J198" s="6">
        <f t="shared" si="55"/>
        <v>1151.3625400000001</v>
      </c>
      <c r="K198" s="6">
        <f t="shared" si="56"/>
        <v>0.28062811946970873</v>
      </c>
      <c r="L198" s="6">
        <f t="shared" si="57"/>
        <v>0.33457403427587545</v>
      </c>
      <c r="M198" s="6">
        <f t="shared" si="58"/>
        <v>0.34530138797628562</v>
      </c>
      <c r="N198" s="6">
        <f t="shared" si="59"/>
        <v>8315.2073870579388</v>
      </c>
      <c r="P198" s="6">
        <v>700</v>
      </c>
      <c r="Q198" s="6">
        <v>1280</v>
      </c>
      <c r="R198" s="6">
        <v>1079</v>
      </c>
      <c r="S198" s="6">
        <v>3107</v>
      </c>
      <c r="T198" s="6">
        <f t="shared" si="60"/>
        <v>851.08681000000001</v>
      </c>
      <c r="U198" s="6">
        <f t="shared" si="61"/>
        <v>1003.3207100000001</v>
      </c>
      <c r="V198" s="6">
        <f t="shared" si="62"/>
        <v>1116.9426800000001</v>
      </c>
      <c r="W198" s="6">
        <f t="shared" si="63"/>
        <v>0.28643100029070956</v>
      </c>
      <c r="X198" s="6">
        <f t="shared" si="64"/>
        <v>0.3376649140851859</v>
      </c>
      <c r="Y198" s="6">
        <f t="shared" si="65"/>
        <v>0.30006272339988516</v>
      </c>
      <c r="Z198" s="6">
        <f t="shared" si="66"/>
        <v>7897.2612599810354</v>
      </c>
      <c r="AB198" s="6">
        <f>P198-D198</f>
        <v>1</v>
      </c>
      <c r="AC198" s="6">
        <f>Q198-E198</f>
        <v>-16</v>
      </c>
      <c r="AD198" s="6">
        <f>R198-F198</f>
        <v>-38</v>
      </c>
      <c r="AE198" s="6">
        <f>S198-G198</f>
        <v>-42</v>
      </c>
      <c r="AG198" s="10">
        <f t="shared" si="52"/>
        <v>1.4285714285714286E-3</v>
      </c>
      <c r="AH198" s="10">
        <f t="shared" si="51"/>
        <v>-1.2500000000000001E-2</v>
      </c>
      <c r="AI198" s="10">
        <f t="shared" si="51"/>
        <v>-3.5217794253938832E-2</v>
      </c>
      <c r="AJ198" s="10">
        <f t="shared" si="51"/>
        <v>-1.3517862890247827E-2</v>
      </c>
    </row>
    <row r="199" spans="1:36">
      <c r="A199" s="2">
        <v>29</v>
      </c>
      <c r="B199">
        <v>152966</v>
      </c>
      <c r="D199" s="6">
        <v>700</v>
      </c>
      <c r="E199" s="6">
        <v>1296</v>
      </c>
      <c r="F199" s="6">
        <v>1117</v>
      </c>
      <c r="G199" s="6">
        <v>3149</v>
      </c>
      <c r="H199" s="6">
        <f t="shared" si="53"/>
        <v>839.53107</v>
      </c>
      <c r="I199" s="6">
        <f t="shared" si="54"/>
        <v>1000.7620500000002</v>
      </c>
      <c r="J199" s="6">
        <f t="shared" si="55"/>
        <v>1150.6805200000001</v>
      </c>
      <c r="K199" s="6">
        <f t="shared" si="56"/>
        <v>0.28068822097676527</v>
      </c>
      <c r="L199" s="6">
        <f t="shared" si="57"/>
        <v>0.33459407218313036</v>
      </c>
      <c r="M199" s="6">
        <f t="shared" si="58"/>
        <v>0.34485096261148135</v>
      </c>
      <c r="N199" s="6">
        <f t="shared" si="59"/>
        <v>8310.9659635733788</v>
      </c>
      <c r="P199" s="6">
        <v>700</v>
      </c>
      <c r="Q199" s="6">
        <v>1280</v>
      </c>
      <c r="R199" s="6">
        <v>1078</v>
      </c>
      <c r="S199" s="6">
        <v>3107</v>
      </c>
      <c r="T199" s="6">
        <f t="shared" si="60"/>
        <v>852.04322000000002</v>
      </c>
      <c r="U199" s="6">
        <f t="shared" si="61"/>
        <v>1004.05262</v>
      </c>
      <c r="V199" s="6">
        <f t="shared" si="62"/>
        <v>1116.3793599999999</v>
      </c>
      <c r="W199" s="6">
        <f t="shared" si="63"/>
        <v>0.28664434946336981</v>
      </c>
      <c r="X199" s="6">
        <f t="shared" si="64"/>
        <v>0.33778334635054319</v>
      </c>
      <c r="Y199" s="6">
        <f t="shared" si="65"/>
        <v>0.29842513423819023</v>
      </c>
      <c r="Z199" s="6">
        <f t="shared" si="66"/>
        <v>7882.4351995934612</v>
      </c>
      <c r="AB199" s="6">
        <f>P199-D199</f>
        <v>0</v>
      </c>
      <c r="AC199" s="6">
        <f>Q199-E199</f>
        <v>-16</v>
      </c>
      <c r="AD199" s="6">
        <f>R199-F199</f>
        <v>-39</v>
      </c>
      <c r="AE199" s="6">
        <f>S199-G199</f>
        <v>-42</v>
      </c>
      <c r="AG199" s="10">
        <f t="shared" si="52"/>
        <v>0</v>
      </c>
      <c r="AH199" s="10">
        <f t="shared" si="51"/>
        <v>-1.2500000000000001E-2</v>
      </c>
      <c r="AI199" s="10">
        <f t="shared" si="51"/>
        <v>-3.6178107606679034E-2</v>
      </c>
      <c r="AJ199" s="10">
        <f t="shared" si="51"/>
        <v>-1.3517862890247827E-2</v>
      </c>
    </row>
    <row r="200" spans="1:36">
      <c r="A200" s="2">
        <v>30</v>
      </c>
      <c r="B200">
        <v>153208</v>
      </c>
      <c r="D200" s="6">
        <v>700</v>
      </c>
      <c r="E200" s="6">
        <v>1296</v>
      </c>
      <c r="F200" s="6">
        <v>1117</v>
      </c>
      <c r="G200" s="6">
        <v>3149</v>
      </c>
      <c r="H200" s="6">
        <f t="shared" si="53"/>
        <v>839.53107</v>
      </c>
      <c r="I200" s="6">
        <f t="shared" si="54"/>
        <v>1000.7620500000002</v>
      </c>
      <c r="J200" s="6">
        <f t="shared" si="55"/>
        <v>1150.6805200000001</v>
      </c>
      <c r="K200" s="6">
        <f t="shared" si="56"/>
        <v>0.28068822097676527</v>
      </c>
      <c r="L200" s="6">
        <f t="shared" si="57"/>
        <v>0.33459407218313036</v>
      </c>
      <c r="M200" s="6">
        <f t="shared" si="58"/>
        <v>0.34485096261148135</v>
      </c>
      <c r="N200" s="6">
        <f t="shared" si="59"/>
        <v>8310.9659635733788</v>
      </c>
      <c r="P200" s="6">
        <v>700</v>
      </c>
      <c r="Q200" s="6">
        <v>1280</v>
      </c>
      <c r="R200" s="6">
        <v>1079</v>
      </c>
      <c r="S200" s="6">
        <v>3107</v>
      </c>
      <c r="T200" s="6">
        <f t="shared" si="60"/>
        <v>851.08681000000001</v>
      </c>
      <c r="U200" s="6">
        <f t="shared" si="61"/>
        <v>1003.3207100000001</v>
      </c>
      <c r="V200" s="6">
        <f t="shared" si="62"/>
        <v>1116.9426800000001</v>
      </c>
      <c r="W200" s="6">
        <f t="shared" si="63"/>
        <v>0.28643100029070956</v>
      </c>
      <c r="X200" s="6">
        <f t="shared" si="64"/>
        <v>0.3376649140851859</v>
      </c>
      <c r="Y200" s="6">
        <f t="shared" si="65"/>
        <v>0.30006272339988516</v>
      </c>
      <c r="Z200" s="6">
        <f t="shared" si="66"/>
        <v>7897.2612599810354</v>
      </c>
      <c r="AB200" s="6">
        <f>P200-D200</f>
        <v>0</v>
      </c>
      <c r="AC200" s="6">
        <f>Q200-E200</f>
        <v>-16</v>
      </c>
      <c r="AD200" s="6">
        <f>R200-F200</f>
        <v>-38</v>
      </c>
      <c r="AE200" s="6">
        <f>S200-G200</f>
        <v>-42</v>
      </c>
      <c r="AG200" s="10">
        <f t="shared" si="52"/>
        <v>0</v>
      </c>
      <c r="AH200" s="10">
        <f t="shared" si="51"/>
        <v>-1.2500000000000001E-2</v>
      </c>
      <c r="AI200" s="10">
        <f t="shared" si="51"/>
        <v>-3.5217794253938832E-2</v>
      </c>
      <c r="AJ200" s="10">
        <f t="shared" si="51"/>
        <v>-1.3517862890247827E-2</v>
      </c>
    </row>
    <row r="201" spans="1:36">
      <c r="A201" s="2">
        <v>31</v>
      </c>
      <c r="B201">
        <v>153451</v>
      </c>
      <c r="D201" s="6">
        <v>699</v>
      </c>
      <c r="E201" s="6">
        <v>1296</v>
      </c>
      <c r="F201" s="6">
        <v>1117</v>
      </c>
      <c r="G201" s="6">
        <v>3149</v>
      </c>
      <c r="H201" s="6">
        <f t="shared" si="53"/>
        <v>839.67389000000003</v>
      </c>
      <c r="I201" s="6">
        <f t="shared" si="54"/>
        <v>1001.0867100000002</v>
      </c>
      <c r="J201" s="6">
        <f t="shared" si="55"/>
        <v>1151.3625400000001</v>
      </c>
      <c r="K201" s="6">
        <f t="shared" si="56"/>
        <v>0.28062811946970873</v>
      </c>
      <c r="L201" s="6">
        <f t="shared" si="57"/>
        <v>0.33457403427587545</v>
      </c>
      <c r="M201" s="6">
        <f t="shared" si="58"/>
        <v>0.34530138797628562</v>
      </c>
      <c r="N201" s="6">
        <f t="shared" si="59"/>
        <v>8315.2073870579388</v>
      </c>
      <c r="P201" s="6">
        <v>700</v>
      </c>
      <c r="Q201" s="6">
        <v>1280</v>
      </c>
      <c r="R201" s="6">
        <v>1078</v>
      </c>
      <c r="S201" s="6">
        <v>3108</v>
      </c>
      <c r="T201" s="6">
        <f t="shared" si="60"/>
        <v>852.04322000000002</v>
      </c>
      <c r="U201" s="6">
        <f t="shared" si="61"/>
        <v>1004.05262</v>
      </c>
      <c r="V201" s="6">
        <f t="shared" si="62"/>
        <v>1116.3793599999999</v>
      </c>
      <c r="W201" s="6">
        <f t="shared" si="63"/>
        <v>0.28664434946336981</v>
      </c>
      <c r="X201" s="6">
        <f t="shared" si="64"/>
        <v>0.33778334635054319</v>
      </c>
      <c r="Y201" s="6">
        <f t="shared" si="65"/>
        <v>0.29842513423819023</v>
      </c>
      <c r="Z201" s="6">
        <f t="shared" si="66"/>
        <v>7882.4351995934612</v>
      </c>
      <c r="AB201" s="6">
        <f>P201-D201</f>
        <v>1</v>
      </c>
      <c r="AC201" s="6">
        <f>Q201-E201</f>
        <v>-16</v>
      </c>
      <c r="AD201" s="6">
        <f>R201-F201</f>
        <v>-39</v>
      </c>
      <c r="AE201" s="6">
        <f>S201-G201</f>
        <v>-41</v>
      </c>
      <c r="AG201" s="10">
        <f t="shared" si="52"/>
        <v>1.4285714285714286E-3</v>
      </c>
      <c r="AH201" s="10">
        <f t="shared" si="51"/>
        <v>-1.2500000000000001E-2</v>
      </c>
      <c r="AI201" s="10">
        <f t="shared" si="51"/>
        <v>-3.6178107606679034E-2</v>
      </c>
      <c r="AJ201" s="10">
        <f t="shared" si="51"/>
        <v>-1.3191763191763193E-2</v>
      </c>
    </row>
    <row r="202" spans="1:36">
      <c r="A202" s="2">
        <v>32</v>
      </c>
      <c r="B202">
        <v>153694</v>
      </c>
      <c r="D202" s="6">
        <v>700</v>
      </c>
      <c r="E202" s="6">
        <v>1296</v>
      </c>
      <c r="F202" s="6">
        <v>1117</v>
      </c>
      <c r="G202" s="6">
        <v>3149</v>
      </c>
      <c r="H202" s="6">
        <f t="shared" si="53"/>
        <v>839.53107</v>
      </c>
      <c r="I202" s="6">
        <f t="shared" si="54"/>
        <v>1000.7620500000002</v>
      </c>
      <c r="J202" s="6">
        <f t="shared" si="55"/>
        <v>1150.6805200000001</v>
      </c>
      <c r="K202" s="6">
        <f t="shared" si="56"/>
        <v>0.28068822097676527</v>
      </c>
      <c r="L202" s="6">
        <f t="shared" si="57"/>
        <v>0.33459407218313036</v>
      </c>
      <c r="M202" s="6">
        <f t="shared" si="58"/>
        <v>0.34485096261148135</v>
      </c>
      <c r="N202" s="6">
        <f t="shared" si="59"/>
        <v>8310.9659635733788</v>
      </c>
      <c r="P202" s="6">
        <v>700</v>
      </c>
      <c r="Q202" s="6">
        <v>1280</v>
      </c>
      <c r="R202" s="6">
        <v>1079</v>
      </c>
      <c r="S202" s="6">
        <v>3108</v>
      </c>
      <c r="T202" s="6">
        <f t="shared" si="60"/>
        <v>851.08681000000001</v>
      </c>
      <c r="U202" s="6">
        <f t="shared" si="61"/>
        <v>1003.3207100000001</v>
      </c>
      <c r="V202" s="6">
        <f t="shared" si="62"/>
        <v>1116.9426800000001</v>
      </c>
      <c r="W202" s="6">
        <f t="shared" si="63"/>
        <v>0.28643100029070956</v>
      </c>
      <c r="X202" s="6">
        <f t="shared" si="64"/>
        <v>0.3376649140851859</v>
      </c>
      <c r="Y202" s="6">
        <f t="shared" si="65"/>
        <v>0.30006272339988516</v>
      </c>
      <c r="Z202" s="6">
        <f t="shared" si="66"/>
        <v>7897.2612599810354</v>
      </c>
      <c r="AB202" s="6">
        <f>P202-D202</f>
        <v>0</v>
      </c>
      <c r="AC202" s="6">
        <f>Q202-E202</f>
        <v>-16</v>
      </c>
      <c r="AD202" s="6">
        <f>R202-F202</f>
        <v>-38</v>
      </c>
      <c r="AE202" s="6">
        <f>S202-G202</f>
        <v>-41</v>
      </c>
      <c r="AG202" s="10">
        <f t="shared" si="52"/>
        <v>0</v>
      </c>
      <c r="AH202" s="10">
        <f t="shared" si="51"/>
        <v>-1.2500000000000001E-2</v>
      </c>
      <c r="AI202" s="10">
        <f t="shared" si="51"/>
        <v>-3.5217794253938832E-2</v>
      </c>
      <c r="AJ202" s="10">
        <f t="shared" si="51"/>
        <v>-1.3191763191763193E-2</v>
      </c>
    </row>
    <row r="203" spans="1:36">
      <c r="A203" s="2">
        <v>33</v>
      </c>
      <c r="B203">
        <v>153935</v>
      </c>
      <c r="D203" s="6">
        <v>700</v>
      </c>
      <c r="E203" s="6">
        <v>1296</v>
      </c>
      <c r="F203" s="6">
        <v>1117</v>
      </c>
      <c r="G203" s="6">
        <v>3149</v>
      </c>
      <c r="H203" s="6">
        <f t="shared" si="53"/>
        <v>839.53107</v>
      </c>
      <c r="I203" s="6">
        <f t="shared" si="54"/>
        <v>1000.7620500000002</v>
      </c>
      <c r="J203" s="6">
        <f t="shared" si="55"/>
        <v>1150.6805200000001</v>
      </c>
      <c r="K203" s="6">
        <f t="shared" si="56"/>
        <v>0.28068822097676527</v>
      </c>
      <c r="L203" s="6">
        <f t="shared" si="57"/>
        <v>0.33459407218313036</v>
      </c>
      <c r="M203" s="6">
        <f t="shared" si="58"/>
        <v>0.34485096261148135</v>
      </c>
      <c r="N203" s="6">
        <f t="shared" si="59"/>
        <v>8310.9659635733788</v>
      </c>
      <c r="P203" s="6">
        <v>700</v>
      </c>
      <c r="Q203" s="6">
        <v>1280</v>
      </c>
      <c r="R203" s="6">
        <v>1079</v>
      </c>
      <c r="S203" s="6">
        <v>3108</v>
      </c>
      <c r="T203" s="6">
        <f t="shared" si="60"/>
        <v>851.08681000000001</v>
      </c>
      <c r="U203" s="6">
        <f t="shared" si="61"/>
        <v>1003.3207100000001</v>
      </c>
      <c r="V203" s="6">
        <f t="shared" si="62"/>
        <v>1116.9426800000001</v>
      </c>
      <c r="W203" s="6">
        <f t="shared" si="63"/>
        <v>0.28643100029070956</v>
      </c>
      <c r="X203" s="6">
        <f t="shared" si="64"/>
        <v>0.3376649140851859</v>
      </c>
      <c r="Y203" s="6">
        <f t="shared" si="65"/>
        <v>0.30006272339988516</v>
      </c>
      <c r="Z203" s="6">
        <f t="shared" si="66"/>
        <v>7897.2612599810354</v>
      </c>
      <c r="AB203" s="6">
        <f>P203-D203</f>
        <v>0</v>
      </c>
      <c r="AC203" s="6">
        <f>Q203-E203</f>
        <v>-16</v>
      </c>
      <c r="AD203" s="6">
        <f>R203-F203</f>
        <v>-38</v>
      </c>
      <c r="AE203" s="6">
        <f>S203-G203</f>
        <v>-41</v>
      </c>
      <c r="AG203" s="10">
        <f t="shared" si="52"/>
        <v>0</v>
      </c>
      <c r="AH203" s="10">
        <f t="shared" si="51"/>
        <v>-1.2500000000000001E-2</v>
      </c>
      <c r="AI203" s="10">
        <f t="shared" si="51"/>
        <v>-3.5217794253938832E-2</v>
      </c>
      <c r="AJ203" s="10">
        <f t="shared" si="51"/>
        <v>-1.3191763191763193E-2</v>
      </c>
    </row>
    <row r="204" spans="1:36">
      <c r="A204" s="2">
        <v>34</v>
      </c>
      <c r="B204">
        <v>154178</v>
      </c>
      <c r="D204" s="6">
        <v>699</v>
      </c>
      <c r="E204" s="6">
        <v>1296</v>
      </c>
      <c r="F204" s="6">
        <v>1117</v>
      </c>
      <c r="G204" s="6">
        <v>3149</v>
      </c>
      <c r="H204" s="6">
        <f t="shared" si="53"/>
        <v>839.67389000000003</v>
      </c>
      <c r="I204" s="6">
        <f t="shared" si="54"/>
        <v>1001.0867100000002</v>
      </c>
      <c r="J204" s="6">
        <f t="shared" si="55"/>
        <v>1151.3625400000001</v>
      </c>
      <c r="K204" s="6">
        <f t="shared" si="56"/>
        <v>0.28062811946970873</v>
      </c>
      <c r="L204" s="6">
        <f t="shared" si="57"/>
        <v>0.33457403427587545</v>
      </c>
      <c r="M204" s="6">
        <f t="shared" si="58"/>
        <v>0.34530138797628562</v>
      </c>
      <c r="N204" s="6">
        <f t="shared" si="59"/>
        <v>8315.2073870579388</v>
      </c>
      <c r="P204" s="6">
        <v>700</v>
      </c>
      <c r="Q204" s="6">
        <v>1280</v>
      </c>
      <c r="R204" s="6">
        <v>1079</v>
      </c>
      <c r="S204" s="6">
        <v>3108</v>
      </c>
      <c r="T204" s="6">
        <f t="shared" si="60"/>
        <v>851.08681000000001</v>
      </c>
      <c r="U204" s="6">
        <f t="shared" si="61"/>
        <v>1003.3207100000001</v>
      </c>
      <c r="V204" s="6">
        <f t="shared" si="62"/>
        <v>1116.9426800000001</v>
      </c>
      <c r="W204" s="6">
        <f t="shared" si="63"/>
        <v>0.28643100029070956</v>
      </c>
      <c r="X204" s="6">
        <f t="shared" si="64"/>
        <v>0.3376649140851859</v>
      </c>
      <c r="Y204" s="6">
        <f t="shared" si="65"/>
        <v>0.30006272339988516</v>
      </c>
      <c r="Z204" s="6">
        <f t="shared" si="66"/>
        <v>7897.2612599810354</v>
      </c>
      <c r="AB204" s="6">
        <f>P204-D204</f>
        <v>1</v>
      </c>
      <c r="AC204" s="6">
        <f>Q204-E204</f>
        <v>-16</v>
      </c>
      <c r="AD204" s="6">
        <f>R204-F204</f>
        <v>-38</v>
      </c>
      <c r="AE204" s="6">
        <f>S204-G204</f>
        <v>-41</v>
      </c>
      <c r="AG204" s="10">
        <f t="shared" si="52"/>
        <v>1.4285714285714286E-3</v>
      </c>
      <c r="AH204" s="10">
        <f t="shared" si="51"/>
        <v>-1.2500000000000001E-2</v>
      </c>
      <c r="AI204" s="10">
        <f t="shared" si="51"/>
        <v>-3.5217794253938832E-2</v>
      </c>
      <c r="AJ204" s="10">
        <f t="shared" si="51"/>
        <v>-1.3191763191763193E-2</v>
      </c>
    </row>
    <row r="205" spans="1:36">
      <c r="A205" s="2">
        <v>35</v>
      </c>
      <c r="B205">
        <v>154421</v>
      </c>
      <c r="D205" s="6">
        <v>700</v>
      </c>
      <c r="E205" s="6">
        <v>1296</v>
      </c>
      <c r="F205" s="6">
        <v>1117</v>
      </c>
      <c r="G205" s="6">
        <v>3149</v>
      </c>
      <c r="H205" s="6">
        <f t="shared" si="53"/>
        <v>839.53107</v>
      </c>
      <c r="I205" s="6">
        <f t="shared" si="54"/>
        <v>1000.7620500000002</v>
      </c>
      <c r="J205" s="6">
        <f t="shared" si="55"/>
        <v>1150.6805200000001</v>
      </c>
      <c r="K205" s="6">
        <f t="shared" si="56"/>
        <v>0.28068822097676527</v>
      </c>
      <c r="L205" s="6">
        <f t="shared" si="57"/>
        <v>0.33459407218313036</v>
      </c>
      <c r="M205" s="6">
        <f t="shared" si="58"/>
        <v>0.34485096261148135</v>
      </c>
      <c r="N205" s="6">
        <f t="shared" si="59"/>
        <v>8310.9659635733788</v>
      </c>
      <c r="P205" s="6">
        <v>700</v>
      </c>
      <c r="Q205" s="6">
        <v>1281</v>
      </c>
      <c r="R205" s="6">
        <v>1079</v>
      </c>
      <c r="S205" s="6">
        <v>3108</v>
      </c>
      <c r="T205" s="6">
        <f t="shared" si="60"/>
        <v>852.63605000000007</v>
      </c>
      <c r="U205" s="6">
        <f t="shared" si="61"/>
        <v>1004.8990800000003</v>
      </c>
      <c r="V205" s="6">
        <f t="shared" si="62"/>
        <v>1117.7134100000003</v>
      </c>
      <c r="W205" s="6">
        <f t="shared" si="63"/>
        <v>0.28657641152896757</v>
      </c>
      <c r="X205" s="6">
        <f t="shared" si="64"/>
        <v>0.33775298651184282</v>
      </c>
      <c r="Y205" s="6">
        <f t="shared" si="65"/>
        <v>0.29893185723922744</v>
      </c>
      <c r="Z205" s="6">
        <f t="shared" si="66"/>
        <v>7887.0206108912798</v>
      </c>
      <c r="AB205" s="6">
        <f>P205-D205</f>
        <v>0</v>
      </c>
      <c r="AC205" s="6">
        <f>Q205-E205</f>
        <v>-15</v>
      </c>
      <c r="AD205" s="6">
        <f>R205-F205</f>
        <v>-38</v>
      </c>
      <c r="AE205" s="6">
        <f>S205-G205</f>
        <v>-41</v>
      </c>
      <c r="AG205" s="10">
        <f t="shared" si="52"/>
        <v>0</v>
      </c>
      <c r="AH205" s="10">
        <f t="shared" si="51"/>
        <v>-1.1709601873536301E-2</v>
      </c>
      <c r="AI205" s="10">
        <f t="shared" si="51"/>
        <v>-3.5217794253938832E-2</v>
      </c>
      <c r="AJ205" s="10">
        <f t="shared" si="51"/>
        <v>-1.3191763191763193E-2</v>
      </c>
    </row>
    <row r="206" spans="1:36">
      <c r="A206" s="2">
        <v>36</v>
      </c>
      <c r="B206">
        <v>154663</v>
      </c>
      <c r="D206" s="6">
        <v>700</v>
      </c>
      <c r="E206" s="6">
        <v>1296</v>
      </c>
      <c r="F206" s="6">
        <v>1117</v>
      </c>
      <c r="G206" s="6">
        <v>3149</v>
      </c>
      <c r="H206" s="6">
        <f t="shared" si="53"/>
        <v>839.53107</v>
      </c>
      <c r="I206" s="6">
        <f t="shared" si="54"/>
        <v>1000.7620500000002</v>
      </c>
      <c r="J206" s="6">
        <f t="shared" si="55"/>
        <v>1150.6805200000001</v>
      </c>
      <c r="K206" s="6">
        <f t="shared" si="56"/>
        <v>0.28068822097676527</v>
      </c>
      <c r="L206" s="6">
        <f t="shared" si="57"/>
        <v>0.33459407218313036</v>
      </c>
      <c r="M206" s="6">
        <f t="shared" si="58"/>
        <v>0.34485096261148135</v>
      </c>
      <c r="N206" s="6">
        <f t="shared" si="59"/>
        <v>8310.9659635733788</v>
      </c>
      <c r="P206" s="6">
        <v>700</v>
      </c>
      <c r="Q206" s="6">
        <v>1281</v>
      </c>
      <c r="R206" s="6">
        <v>1079</v>
      </c>
      <c r="S206" s="6">
        <v>3107</v>
      </c>
      <c r="T206" s="6">
        <f t="shared" si="60"/>
        <v>852.63605000000007</v>
      </c>
      <c r="U206" s="6">
        <f t="shared" si="61"/>
        <v>1004.8990800000003</v>
      </c>
      <c r="V206" s="6">
        <f t="shared" si="62"/>
        <v>1117.7134100000003</v>
      </c>
      <c r="W206" s="6">
        <f t="shared" si="63"/>
        <v>0.28657641152896757</v>
      </c>
      <c r="X206" s="6">
        <f t="shared" si="64"/>
        <v>0.33775298651184282</v>
      </c>
      <c r="Y206" s="6">
        <f t="shared" si="65"/>
        <v>0.29893185723922744</v>
      </c>
      <c r="Z206" s="6">
        <f t="shared" si="66"/>
        <v>7887.0206108912798</v>
      </c>
      <c r="AB206" s="6">
        <f>P206-D206</f>
        <v>0</v>
      </c>
      <c r="AC206" s="6">
        <f>Q206-E206</f>
        <v>-15</v>
      </c>
      <c r="AD206" s="6">
        <f>R206-F206</f>
        <v>-38</v>
      </c>
      <c r="AE206" s="6">
        <f>S206-G206</f>
        <v>-42</v>
      </c>
      <c r="AG206" s="10">
        <f t="shared" si="52"/>
        <v>0</v>
      </c>
      <c r="AH206" s="10">
        <f t="shared" si="51"/>
        <v>-1.1709601873536301E-2</v>
      </c>
      <c r="AI206" s="10">
        <f t="shared" si="51"/>
        <v>-3.5217794253938832E-2</v>
      </c>
      <c r="AJ206" s="10">
        <f t="shared" si="51"/>
        <v>-1.3517862890247827E-2</v>
      </c>
    </row>
    <row r="207" spans="1:36">
      <c r="A207" s="2">
        <v>37</v>
      </c>
      <c r="B207">
        <v>154906</v>
      </c>
      <c r="D207" s="6">
        <v>700</v>
      </c>
      <c r="E207" s="6">
        <v>1296</v>
      </c>
      <c r="F207" s="6">
        <v>1117</v>
      </c>
      <c r="G207" s="6">
        <v>3149</v>
      </c>
      <c r="H207" s="6">
        <f t="shared" si="53"/>
        <v>839.53107</v>
      </c>
      <c r="I207" s="6">
        <f t="shared" si="54"/>
        <v>1000.7620500000002</v>
      </c>
      <c r="J207" s="6">
        <f t="shared" si="55"/>
        <v>1150.6805200000001</v>
      </c>
      <c r="K207" s="6">
        <f t="shared" si="56"/>
        <v>0.28068822097676527</v>
      </c>
      <c r="L207" s="6">
        <f t="shared" si="57"/>
        <v>0.33459407218313036</v>
      </c>
      <c r="M207" s="6">
        <f t="shared" si="58"/>
        <v>0.34485096261148135</v>
      </c>
      <c r="N207" s="6">
        <f t="shared" si="59"/>
        <v>8310.9659635733788</v>
      </c>
      <c r="P207" s="6">
        <v>700</v>
      </c>
      <c r="Q207" s="6">
        <v>1281</v>
      </c>
      <c r="R207" s="6">
        <v>1079</v>
      </c>
      <c r="S207" s="6">
        <v>3108</v>
      </c>
      <c r="T207" s="6">
        <f t="shared" si="60"/>
        <v>852.63605000000007</v>
      </c>
      <c r="U207" s="6">
        <f t="shared" si="61"/>
        <v>1004.8990800000003</v>
      </c>
      <c r="V207" s="6">
        <f t="shared" si="62"/>
        <v>1117.7134100000003</v>
      </c>
      <c r="W207" s="6">
        <f t="shared" si="63"/>
        <v>0.28657641152896757</v>
      </c>
      <c r="X207" s="6">
        <f t="shared" si="64"/>
        <v>0.33775298651184282</v>
      </c>
      <c r="Y207" s="6">
        <f t="shared" si="65"/>
        <v>0.29893185723922744</v>
      </c>
      <c r="Z207" s="6">
        <f t="shared" si="66"/>
        <v>7887.0206108912798</v>
      </c>
      <c r="AB207" s="6">
        <f>P207-D207</f>
        <v>0</v>
      </c>
      <c r="AC207" s="6">
        <f>Q207-E207</f>
        <v>-15</v>
      </c>
      <c r="AD207" s="6">
        <f>R207-F207</f>
        <v>-38</v>
      </c>
      <c r="AE207" s="6">
        <f>S207-G207</f>
        <v>-41</v>
      </c>
      <c r="AG207" s="10">
        <f t="shared" si="52"/>
        <v>0</v>
      </c>
      <c r="AH207" s="10">
        <f t="shared" si="51"/>
        <v>-1.1709601873536301E-2</v>
      </c>
      <c r="AI207" s="10">
        <f t="shared" si="51"/>
        <v>-3.5217794253938832E-2</v>
      </c>
      <c r="AJ207" s="10">
        <f t="shared" si="51"/>
        <v>-1.3191763191763193E-2</v>
      </c>
    </row>
    <row r="208" spans="1:36">
      <c r="A208" s="2">
        <v>38</v>
      </c>
      <c r="B208">
        <v>155148</v>
      </c>
      <c r="D208" s="6">
        <v>700</v>
      </c>
      <c r="E208" s="6">
        <v>1296</v>
      </c>
      <c r="F208" s="6">
        <v>1117</v>
      </c>
      <c r="G208" s="6">
        <v>3150</v>
      </c>
      <c r="H208" s="6">
        <f t="shared" si="53"/>
        <v>839.53107</v>
      </c>
      <c r="I208" s="6">
        <f t="shared" si="54"/>
        <v>1000.7620500000002</v>
      </c>
      <c r="J208" s="6">
        <f t="shared" si="55"/>
        <v>1150.6805200000001</v>
      </c>
      <c r="K208" s="6">
        <f t="shared" si="56"/>
        <v>0.28068822097676527</v>
      </c>
      <c r="L208" s="6">
        <f t="shared" si="57"/>
        <v>0.33459407218313036</v>
      </c>
      <c r="M208" s="6">
        <f t="shared" si="58"/>
        <v>0.34485096261148135</v>
      </c>
      <c r="N208" s="6">
        <f t="shared" si="59"/>
        <v>8310.9659635733788</v>
      </c>
      <c r="P208" s="6">
        <v>700</v>
      </c>
      <c r="Q208" s="6">
        <v>1280</v>
      </c>
      <c r="R208" s="6">
        <v>1079</v>
      </c>
      <c r="S208" s="6">
        <v>3108</v>
      </c>
      <c r="T208" s="6">
        <f t="shared" si="60"/>
        <v>851.08681000000001</v>
      </c>
      <c r="U208" s="6">
        <f t="shared" si="61"/>
        <v>1003.3207100000001</v>
      </c>
      <c r="V208" s="6">
        <f t="shared" si="62"/>
        <v>1116.9426800000001</v>
      </c>
      <c r="W208" s="6">
        <f t="shared" si="63"/>
        <v>0.28643100029070956</v>
      </c>
      <c r="X208" s="6">
        <f t="shared" si="64"/>
        <v>0.3376649140851859</v>
      </c>
      <c r="Y208" s="6">
        <f t="shared" si="65"/>
        <v>0.30006272339988516</v>
      </c>
      <c r="Z208" s="6">
        <f t="shared" si="66"/>
        <v>7897.2612599810354</v>
      </c>
      <c r="AB208" s="6">
        <f>P208-D208</f>
        <v>0</v>
      </c>
      <c r="AC208" s="6">
        <f>Q208-E208</f>
        <v>-16</v>
      </c>
      <c r="AD208" s="6">
        <f>R208-F208</f>
        <v>-38</v>
      </c>
      <c r="AE208" s="6">
        <f>S208-G208</f>
        <v>-42</v>
      </c>
      <c r="AG208" s="10">
        <f t="shared" si="52"/>
        <v>0</v>
      </c>
      <c r="AH208" s="10">
        <f t="shared" si="51"/>
        <v>-1.2500000000000001E-2</v>
      </c>
      <c r="AI208" s="10">
        <f t="shared" si="51"/>
        <v>-3.5217794253938832E-2</v>
      </c>
      <c r="AJ208" s="10">
        <f t="shared" si="51"/>
        <v>-1.3513513513513514E-2</v>
      </c>
    </row>
    <row r="209" spans="1:36">
      <c r="A209" s="2">
        <v>39</v>
      </c>
      <c r="B209">
        <v>155390</v>
      </c>
      <c r="D209" s="6">
        <v>700</v>
      </c>
      <c r="E209" s="6">
        <v>1296</v>
      </c>
      <c r="F209" s="6">
        <v>1118</v>
      </c>
      <c r="G209" s="6">
        <v>3150</v>
      </c>
      <c r="H209" s="6">
        <f t="shared" si="53"/>
        <v>838.57465999999999</v>
      </c>
      <c r="I209" s="6">
        <f t="shared" si="54"/>
        <v>1000.0301400000002</v>
      </c>
      <c r="J209" s="6">
        <f t="shared" si="55"/>
        <v>1151.2438400000001</v>
      </c>
      <c r="K209" s="6">
        <f t="shared" si="56"/>
        <v>0.28047395068132946</v>
      </c>
      <c r="L209" s="6">
        <f t="shared" si="57"/>
        <v>0.33447517262947468</v>
      </c>
      <c r="M209" s="6">
        <f t="shared" si="58"/>
        <v>0.3465679468022731</v>
      </c>
      <c r="N209" s="6">
        <f t="shared" si="59"/>
        <v>8327.1425966224051</v>
      </c>
      <c r="P209" s="6">
        <v>700</v>
      </c>
      <c r="Q209" s="6">
        <v>1280</v>
      </c>
      <c r="R209" s="6">
        <v>1079</v>
      </c>
      <c r="S209" s="6">
        <v>3108</v>
      </c>
      <c r="T209" s="6">
        <f t="shared" si="60"/>
        <v>851.08681000000001</v>
      </c>
      <c r="U209" s="6">
        <f t="shared" si="61"/>
        <v>1003.3207100000001</v>
      </c>
      <c r="V209" s="6">
        <f t="shared" si="62"/>
        <v>1116.9426800000001</v>
      </c>
      <c r="W209" s="6">
        <f t="shared" si="63"/>
        <v>0.28643100029070956</v>
      </c>
      <c r="X209" s="6">
        <f t="shared" si="64"/>
        <v>0.3376649140851859</v>
      </c>
      <c r="Y209" s="6">
        <f t="shared" si="65"/>
        <v>0.30006272339988516</v>
      </c>
      <c r="Z209" s="6">
        <f t="shared" si="66"/>
        <v>7897.2612599810354</v>
      </c>
      <c r="AB209" s="6">
        <f>P209-D209</f>
        <v>0</v>
      </c>
      <c r="AC209" s="6">
        <f>Q209-E209</f>
        <v>-16</v>
      </c>
      <c r="AD209" s="6">
        <f>R209-F209</f>
        <v>-39</v>
      </c>
      <c r="AE209" s="6">
        <f>S209-G209</f>
        <v>-42</v>
      </c>
      <c r="AG209" s="10">
        <f t="shared" si="52"/>
        <v>0</v>
      </c>
      <c r="AH209" s="10">
        <f t="shared" si="51"/>
        <v>-1.2500000000000001E-2</v>
      </c>
      <c r="AI209" s="10">
        <f t="shared" si="51"/>
        <v>-3.614457831325301E-2</v>
      </c>
      <c r="AJ209" s="10">
        <f t="shared" si="51"/>
        <v>-1.3513513513513514E-2</v>
      </c>
    </row>
    <row r="210" spans="1:36">
      <c r="A210" s="2">
        <v>40</v>
      </c>
      <c r="B210">
        <v>155633</v>
      </c>
      <c r="D210" s="6">
        <v>700</v>
      </c>
      <c r="E210" s="6">
        <v>1296</v>
      </c>
      <c r="F210" s="6">
        <v>1117</v>
      </c>
      <c r="G210" s="6">
        <v>3150</v>
      </c>
      <c r="H210" s="6">
        <f t="shared" si="53"/>
        <v>839.53107</v>
      </c>
      <c r="I210" s="6">
        <f t="shared" si="54"/>
        <v>1000.7620500000002</v>
      </c>
      <c r="J210" s="6">
        <f t="shared" si="55"/>
        <v>1150.6805200000001</v>
      </c>
      <c r="K210" s="6">
        <f t="shared" si="56"/>
        <v>0.28068822097676527</v>
      </c>
      <c r="L210" s="6">
        <f t="shared" si="57"/>
        <v>0.33459407218313036</v>
      </c>
      <c r="M210" s="6">
        <f t="shared" si="58"/>
        <v>0.34485096261148135</v>
      </c>
      <c r="N210" s="6">
        <f t="shared" si="59"/>
        <v>8310.9659635733788</v>
      </c>
      <c r="P210" s="6">
        <v>700</v>
      </c>
      <c r="Q210" s="6">
        <v>1280</v>
      </c>
      <c r="R210" s="6">
        <v>1079</v>
      </c>
      <c r="S210" s="6">
        <v>3108</v>
      </c>
      <c r="T210" s="6">
        <f t="shared" si="60"/>
        <v>851.08681000000001</v>
      </c>
      <c r="U210" s="6">
        <f t="shared" si="61"/>
        <v>1003.3207100000001</v>
      </c>
      <c r="V210" s="6">
        <f t="shared" si="62"/>
        <v>1116.9426800000001</v>
      </c>
      <c r="W210" s="6">
        <f t="shared" si="63"/>
        <v>0.28643100029070956</v>
      </c>
      <c r="X210" s="6">
        <f t="shared" si="64"/>
        <v>0.3376649140851859</v>
      </c>
      <c r="Y210" s="6">
        <f t="shared" si="65"/>
        <v>0.30006272339988516</v>
      </c>
      <c r="Z210" s="6">
        <f t="shared" si="66"/>
        <v>7897.2612599810354</v>
      </c>
      <c r="AB210" s="6">
        <f>P210-D210</f>
        <v>0</v>
      </c>
      <c r="AC210" s="6">
        <f>Q210-E210</f>
        <v>-16</v>
      </c>
      <c r="AD210" s="6">
        <f>R210-F210</f>
        <v>-38</v>
      </c>
      <c r="AE210" s="6">
        <f>S210-G210</f>
        <v>-42</v>
      </c>
      <c r="AG210" s="10">
        <f t="shared" si="52"/>
        <v>0</v>
      </c>
      <c r="AH210" s="10">
        <f t="shared" si="51"/>
        <v>-1.2500000000000001E-2</v>
      </c>
      <c r="AI210" s="10">
        <f t="shared" si="51"/>
        <v>-3.5217794253938832E-2</v>
      </c>
      <c r="AJ210" s="10">
        <f t="shared" si="51"/>
        <v>-1.3513513513513514E-2</v>
      </c>
    </row>
    <row r="211" spans="1:36">
      <c r="A211" s="2">
        <v>41</v>
      </c>
      <c r="B211">
        <v>155876</v>
      </c>
      <c r="D211" s="6">
        <v>700</v>
      </c>
      <c r="E211" s="6">
        <v>1296</v>
      </c>
      <c r="F211" s="6">
        <v>1117</v>
      </c>
      <c r="G211" s="6">
        <v>3150</v>
      </c>
      <c r="H211" s="6">
        <f t="shared" si="53"/>
        <v>839.53107</v>
      </c>
      <c r="I211" s="6">
        <f t="shared" si="54"/>
        <v>1000.7620500000002</v>
      </c>
      <c r="J211" s="6">
        <f t="shared" si="55"/>
        <v>1150.6805200000001</v>
      </c>
      <c r="K211" s="6">
        <f t="shared" si="56"/>
        <v>0.28068822097676527</v>
      </c>
      <c r="L211" s="6">
        <f t="shared" si="57"/>
        <v>0.33459407218313036</v>
      </c>
      <c r="M211" s="6">
        <f t="shared" si="58"/>
        <v>0.34485096261148135</v>
      </c>
      <c r="N211" s="6">
        <f t="shared" si="59"/>
        <v>8310.9659635733788</v>
      </c>
      <c r="P211" s="6">
        <v>700</v>
      </c>
      <c r="Q211" s="6">
        <v>1281</v>
      </c>
      <c r="R211" s="6">
        <v>1079</v>
      </c>
      <c r="S211" s="6">
        <v>3108</v>
      </c>
      <c r="T211" s="6">
        <f t="shared" si="60"/>
        <v>852.63605000000007</v>
      </c>
      <c r="U211" s="6">
        <f t="shared" si="61"/>
        <v>1004.8990800000003</v>
      </c>
      <c r="V211" s="6">
        <f t="shared" si="62"/>
        <v>1117.7134100000003</v>
      </c>
      <c r="W211" s="6">
        <f t="shared" si="63"/>
        <v>0.28657641152896757</v>
      </c>
      <c r="X211" s="6">
        <f t="shared" si="64"/>
        <v>0.33775298651184282</v>
      </c>
      <c r="Y211" s="6">
        <f t="shared" si="65"/>
        <v>0.29893185723922744</v>
      </c>
      <c r="Z211" s="6">
        <f t="shared" si="66"/>
        <v>7887.0206108912798</v>
      </c>
      <c r="AB211" s="6">
        <f>P211-D211</f>
        <v>0</v>
      </c>
      <c r="AC211" s="6">
        <f>Q211-E211</f>
        <v>-15</v>
      </c>
      <c r="AD211" s="6">
        <f>R211-F211</f>
        <v>-38</v>
      </c>
      <c r="AE211" s="6">
        <f>S211-G211</f>
        <v>-42</v>
      </c>
      <c r="AG211" s="10">
        <f t="shared" si="52"/>
        <v>0</v>
      </c>
      <c r="AH211" s="10">
        <f t="shared" si="51"/>
        <v>-1.1709601873536301E-2</v>
      </c>
      <c r="AI211" s="10">
        <f t="shared" si="51"/>
        <v>-3.5217794253938832E-2</v>
      </c>
      <c r="AJ211" s="10">
        <f t="shared" si="51"/>
        <v>-1.3513513513513514E-2</v>
      </c>
    </row>
    <row r="212" spans="1:36">
      <c r="A212" s="2">
        <v>42</v>
      </c>
      <c r="B212">
        <v>156118</v>
      </c>
      <c r="D212" s="6">
        <v>700</v>
      </c>
      <c r="E212" s="6">
        <v>1296</v>
      </c>
      <c r="F212" s="6">
        <v>1118</v>
      </c>
      <c r="G212" s="6">
        <v>3150</v>
      </c>
      <c r="H212" s="6">
        <f t="shared" si="53"/>
        <v>838.57465999999999</v>
      </c>
      <c r="I212" s="6">
        <f t="shared" si="54"/>
        <v>1000.0301400000002</v>
      </c>
      <c r="J212" s="6">
        <f t="shared" si="55"/>
        <v>1151.2438400000001</v>
      </c>
      <c r="K212" s="6">
        <f t="shared" si="56"/>
        <v>0.28047395068132946</v>
      </c>
      <c r="L212" s="6">
        <f t="shared" si="57"/>
        <v>0.33447517262947468</v>
      </c>
      <c r="M212" s="6">
        <f t="shared" si="58"/>
        <v>0.3465679468022731</v>
      </c>
      <c r="N212" s="6">
        <f t="shared" si="59"/>
        <v>8327.1425966224051</v>
      </c>
      <c r="P212" s="6">
        <v>700</v>
      </c>
      <c r="Q212" s="6">
        <v>1281</v>
      </c>
      <c r="R212" s="6">
        <v>1079</v>
      </c>
      <c r="S212" s="6">
        <v>3108</v>
      </c>
      <c r="T212" s="6">
        <f t="shared" si="60"/>
        <v>852.63605000000007</v>
      </c>
      <c r="U212" s="6">
        <f t="shared" si="61"/>
        <v>1004.8990800000003</v>
      </c>
      <c r="V212" s="6">
        <f t="shared" si="62"/>
        <v>1117.7134100000003</v>
      </c>
      <c r="W212" s="6">
        <f t="shared" si="63"/>
        <v>0.28657641152896757</v>
      </c>
      <c r="X212" s="6">
        <f t="shared" si="64"/>
        <v>0.33775298651184282</v>
      </c>
      <c r="Y212" s="6">
        <f t="shared" si="65"/>
        <v>0.29893185723922744</v>
      </c>
      <c r="Z212" s="6">
        <f t="shared" si="66"/>
        <v>7887.0206108912798</v>
      </c>
      <c r="AB212" s="6">
        <f>P212-D212</f>
        <v>0</v>
      </c>
      <c r="AC212" s="6">
        <f>Q212-E212</f>
        <v>-15</v>
      </c>
      <c r="AD212" s="6">
        <f>R212-F212</f>
        <v>-39</v>
      </c>
      <c r="AE212" s="6">
        <f>S212-G212</f>
        <v>-42</v>
      </c>
      <c r="AG212" s="10">
        <f t="shared" si="52"/>
        <v>0</v>
      </c>
      <c r="AH212" s="10">
        <f t="shared" si="51"/>
        <v>-1.1709601873536301E-2</v>
      </c>
      <c r="AI212" s="10">
        <f t="shared" si="51"/>
        <v>-3.614457831325301E-2</v>
      </c>
      <c r="AJ212" s="10">
        <f t="shared" si="51"/>
        <v>-1.3513513513513514E-2</v>
      </c>
    </row>
    <row r="213" spans="1:36">
      <c r="A213" s="2">
        <v>43</v>
      </c>
      <c r="B213">
        <v>156360</v>
      </c>
      <c r="D213" s="6">
        <v>700</v>
      </c>
      <c r="E213" s="6">
        <v>1296</v>
      </c>
      <c r="F213" s="6">
        <v>1118</v>
      </c>
      <c r="G213" s="6">
        <v>3150</v>
      </c>
      <c r="H213" s="6">
        <f t="shared" si="53"/>
        <v>838.57465999999999</v>
      </c>
      <c r="I213" s="6">
        <f t="shared" si="54"/>
        <v>1000.0301400000002</v>
      </c>
      <c r="J213" s="6">
        <f t="shared" si="55"/>
        <v>1151.2438400000001</v>
      </c>
      <c r="K213" s="6">
        <f t="shared" si="56"/>
        <v>0.28047395068132946</v>
      </c>
      <c r="L213" s="6">
        <f t="shared" si="57"/>
        <v>0.33447517262947468</v>
      </c>
      <c r="M213" s="6">
        <f t="shared" si="58"/>
        <v>0.3465679468022731</v>
      </c>
      <c r="N213" s="6">
        <f t="shared" si="59"/>
        <v>8327.1425966224051</v>
      </c>
      <c r="P213" s="6">
        <v>700</v>
      </c>
      <c r="Q213" s="6">
        <v>1281</v>
      </c>
      <c r="R213" s="6">
        <v>1079</v>
      </c>
      <c r="S213" s="6">
        <v>3109</v>
      </c>
      <c r="T213" s="6">
        <f t="shared" si="60"/>
        <v>852.63605000000007</v>
      </c>
      <c r="U213" s="6">
        <f t="shared" si="61"/>
        <v>1004.8990800000003</v>
      </c>
      <c r="V213" s="6">
        <f t="shared" si="62"/>
        <v>1117.7134100000003</v>
      </c>
      <c r="W213" s="6">
        <f t="shared" si="63"/>
        <v>0.28657641152896757</v>
      </c>
      <c r="X213" s="6">
        <f t="shared" si="64"/>
        <v>0.33775298651184282</v>
      </c>
      <c r="Y213" s="6">
        <f t="shared" si="65"/>
        <v>0.29893185723922744</v>
      </c>
      <c r="Z213" s="6">
        <f t="shared" si="66"/>
        <v>7887.0206108912798</v>
      </c>
      <c r="AB213" s="6">
        <f>P213-D213</f>
        <v>0</v>
      </c>
      <c r="AC213" s="6">
        <f>Q213-E213</f>
        <v>-15</v>
      </c>
      <c r="AD213" s="6">
        <f>R213-F213</f>
        <v>-39</v>
      </c>
      <c r="AE213" s="6">
        <f>S213-G213</f>
        <v>-41</v>
      </c>
      <c r="AG213" s="10">
        <f t="shared" si="52"/>
        <v>0</v>
      </c>
      <c r="AH213" s="10">
        <f t="shared" si="51"/>
        <v>-1.1709601873536301E-2</v>
      </c>
      <c r="AI213" s="10">
        <f t="shared" si="51"/>
        <v>-3.614457831325301E-2</v>
      </c>
      <c r="AJ213" s="10">
        <f t="shared" si="51"/>
        <v>-1.3187520102926986E-2</v>
      </c>
    </row>
    <row r="214" spans="1:36">
      <c r="A214" s="2">
        <v>44</v>
      </c>
      <c r="B214">
        <v>156603</v>
      </c>
      <c r="D214" s="6">
        <v>700</v>
      </c>
      <c r="E214" s="6">
        <v>1297</v>
      </c>
      <c r="F214" s="6">
        <v>1117</v>
      </c>
      <c r="G214" s="6">
        <v>3150</v>
      </c>
      <c r="H214" s="6">
        <f t="shared" si="53"/>
        <v>841.08031000000005</v>
      </c>
      <c r="I214" s="6">
        <f t="shared" si="54"/>
        <v>1002.3404200000001</v>
      </c>
      <c r="J214" s="6">
        <f t="shared" si="55"/>
        <v>1151.4512500000001</v>
      </c>
      <c r="K214" s="6">
        <f t="shared" si="56"/>
        <v>0.28084015464327122</v>
      </c>
      <c r="L214" s="6">
        <f t="shared" si="57"/>
        <v>0.33468556475659439</v>
      </c>
      <c r="M214" s="6">
        <f t="shared" si="58"/>
        <v>0.34361857336785795</v>
      </c>
      <c r="N214" s="6">
        <f t="shared" si="59"/>
        <v>8299.3694623684096</v>
      </c>
      <c r="P214" s="6">
        <v>700</v>
      </c>
      <c r="Q214" s="6">
        <v>1281</v>
      </c>
      <c r="R214" s="6">
        <v>1079</v>
      </c>
      <c r="S214" s="6">
        <v>3109</v>
      </c>
      <c r="T214" s="6">
        <f t="shared" si="60"/>
        <v>852.63605000000007</v>
      </c>
      <c r="U214" s="6">
        <f t="shared" si="61"/>
        <v>1004.8990800000003</v>
      </c>
      <c r="V214" s="6">
        <f t="shared" si="62"/>
        <v>1117.7134100000003</v>
      </c>
      <c r="W214" s="6">
        <f t="shared" si="63"/>
        <v>0.28657641152896757</v>
      </c>
      <c r="X214" s="6">
        <f t="shared" si="64"/>
        <v>0.33775298651184282</v>
      </c>
      <c r="Y214" s="6">
        <f t="shared" si="65"/>
        <v>0.29893185723922744</v>
      </c>
      <c r="Z214" s="6">
        <f t="shared" si="66"/>
        <v>7887.0206108912798</v>
      </c>
      <c r="AB214" s="6">
        <f>P214-D214</f>
        <v>0</v>
      </c>
      <c r="AC214" s="6">
        <f>Q214-E214</f>
        <v>-16</v>
      </c>
      <c r="AD214" s="6">
        <f>R214-F214</f>
        <v>-38</v>
      </c>
      <c r="AE214" s="6">
        <f>S214-G214</f>
        <v>-41</v>
      </c>
      <c r="AG214" s="10">
        <f t="shared" si="52"/>
        <v>0</v>
      </c>
      <c r="AH214" s="10">
        <f t="shared" si="51"/>
        <v>-1.249024199843872E-2</v>
      </c>
      <c r="AI214" s="10">
        <f t="shared" si="51"/>
        <v>-3.5217794253938832E-2</v>
      </c>
      <c r="AJ214" s="10">
        <f t="shared" si="51"/>
        <v>-1.3187520102926986E-2</v>
      </c>
    </row>
    <row r="215" spans="1:36">
      <c r="A215" s="2">
        <v>45</v>
      </c>
      <c r="B215">
        <v>156846</v>
      </c>
      <c r="D215" s="6">
        <v>700</v>
      </c>
      <c r="E215" s="6">
        <v>1297</v>
      </c>
      <c r="F215" s="6">
        <v>1118</v>
      </c>
      <c r="G215" s="6">
        <v>3151</v>
      </c>
      <c r="H215" s="6">
        <f t="shared" si="53"/>
        <v>840.12390000000005</v>
      </c>
      <c r="I215" s="6">
        <f t="shared" si="54"/>
        <v>1001.6085100000001</v>
      </c>
      <c r="J215" s="6">
        <f t="shared" si="55"/>
        <v>1152.0145700000003</v>
      </c>
      <c r="K215" s="6">
        <f t="shared" si="56"/>
        <v>0.28062622045634594</v>
      </c>
      <c r="L215" s="6">
        <f t="shared" si="57"/>
        <v>0.33456685441065565</v>
      </c>
      <c r="M215" s="6">
        <f t="shared" si="58"/>
        <v>0.34533081812593835</v>
      </c>
      <c r="N215" s="6">
        <f t="shared" si="59"/>
        <v>8315.4845719538789</v>
      </c>
      <c r="P215" s="6">
        <v>700</v>
      </c>
      <c r="Q215" s="6">
        <v>1281</v>
      </c>
      <c r="R215" s="6">
        <v>1079</v>
      </c>
      <c r="S215" s="6">
        <v>3109</v>
      </c>
      <c r="T215" s="6">
        <f t="shared" si="60"/>
        <v>852.63605000000007</v>
      </c>
      <c r="U215" s="6">
        <f t="shared" si="61"/>
        <v>1004.8990800000003</v>
      </c>
      <c r="V215" s="6">
        <f t="shared" si="62"/>
        <v>1117.7134100000003</v>
      </c>
      <c r="W215" s="6">
        <f t="shared" si="63"/>
        <v>0.28657641152896757</v>
      </c>
      <c r="X215" s="6">
        <f t="shared" si="64"/>
        <v>0.33775298651184282</v>
      </c>
      <c r="Y215" s="6">
        <f t="shared" si="65"/>
        <v>0.29893185723922744</v>
      </c>
      <c r="Z215" s="6">
        <f t="shared" si="66"/>
        <v>7887.0206108912798</v>
      </c>
      <c r="AB215" s="6">
        <f>P215-D215</f>
        <v>0</v>
      </c>
      <c r="AC215" s="6">
        <f>Q215-E215</f>
        <v>-16</v>
      </c>
      <c r="AD215" s="6">
        <f>R215-F215</f>
        <v>-39</v>
      </c>
      <c r="AE215" s="6">
        <f>S215-G215</f>
        <v>-42</v>
      </c>
      <c r="AG215" s="10">
        <f t="shared" si="52"/>
        <v>0</v>
      </c>
      <c r="AH215" s="10">
        <f t="shared" si="51"/>
        <v>-1.249024199843872E-2</v>
      </c>
      <c r="AI215" s="10">
        <f t="shared" si="51"/>
        <v>-3.614457831325301E-2</v>
      </c>
      <c r="AJ215" s="10">
        <f t="shared" si="51"/>
        <v>-1.3509166934705693E-2</v>
      </c>
    </row>
    <row r="216" spans="1:36">
      <c r="A216" s="2">
        <v>46</v>
      </c>
      <c r="B216">
        <v>157087</v>
      </c>
      <c r="D216" s="6">
        <v>700</v>
      </c>
      <c r="E216" s="6">
        <v>1296</v>
      </c>
      <c r="F216" s="6">
        <v>1118</v>
      </c>
      <c r="G216" s="6">
        <v>3151</v>
      </c>
      <c r="H216" s="6">
        <f t="shared" si="53"/>
        <v>838.57465999999999</v>
      </c>
      <c r="I216" s="6">
        <f t="shared" si="54"/>
        <v>1000.0301400000002</v>
      </c>
      <c r="J216" s="6">
        <f t="shared" si="55"/>
        <v>1151.2438400000001</v>
      </c>
      <c r="K216" s="6">
        <f t="shared" si="56"/>
        <v>0.28047395068132946</v>
      </c>
      <c r="L216" s="6">
        <f t="shared" si="57"/>
        <v>0.33447517262947468</v>
      </c>
      <c r="M216" s="6">
        <f t="shared" si="58"/>
        <v>0.3465679468022731</v>
      </c>
      <c r="N216" s="6">
        <f t="shared" si="59"/>
        <v>8327.1425966224051</v>
      </c>
      <c r="P216" s="6">
        <v>700</v>
      </c>
      <c r="Q216" s="6">
        <v>1281</v>
      </c>
      <c r="R216" s="6">
        <v>1080</v>
      </c>
      <c r="S216" s="6">
        <v>3109</v>
      </c>
      <c r="T216" s="6">
        <f t="shared" si="60"/>
        <v>851.67964000000006</v>
      </c>
      <c r="U216" s="6">
        <f t="shared" si="61"/>
        <v>1004.1671700000003</v>
      </c>
      <c r="V216" s="6">
        <f t="shared" si="62"/>
        <v>1118.27673</v>
      </c>
      <c r="W216" s="6">
        <f t="shared" si="63"/>
        <v>0.2863632356038579</v>
      </c>
      <c r="X216" s="6">
        <f t="shared" si="64"/>
        <v>0.33763465319937586</v>
      </c>
      <c r="Y216" s="6">
        <f t="shared" si="65"/>
        <v>0.30056883217703895</v>
      </c>
      <c r="Z216" s="6">
        <f t="shared" si="66"/>
        <v>7901.8476235945582</v>
      </c>
      <c r="AB216" s="6">
        <f>P216-D216</f>
        <v>0</v>
      </c>
      <c r="AC216" s="6">
        <f>Q216-E216</f>
        <v>-15</v>
      </c>
      <c r="AD216" s="6">
        <f>R216-F216</f>
        <v>-38</v>
      </c>
      <c r="AE216" s="6">
        <f>S216-G216</f>
        <v>-42</v>
      </c>
      <c r="AG216" s="10">
        <f t="shared" si="52"/>
        <v>0</v>
      </c>
      <c r="AH216" s="10">
        <f t="shared" si="51"/>
        <v>-1.1709601873536301E-2</v>
      </c>
      <c r="AI216" s="10">
        <f t="shared" si="51"/>
        <v>-3.5185185185185187E-2</v>
      </c>
      <c r="AJ216" s="10">
        <f t="shared" si="51"/>
        <v>-1.3509166934705693E-2</v>
      </c>
    </row>
    <row r="217" spans="1:36">
      <c r="A217" s="2">
        <v>47</v>
      </c>
      <c r="B217">
        <v>157330</v>
      </c>
      <c r="D217" s="6">
        <v>700</v>
      </c>
      <c r="E217" s="6">
        <v>1297</v>
      </c>
      <c r="F217" s="6">
        <v>1118</v>
      </c>
      <c r="G217" s="6">
        <v>3151</v>
      </c>
      <c r="H217" s="6">
        <f t="shared" si="53"/>
        <v>840.12390000000005</v>
      </c>
      <c r="I217" s="6">
        <f t="shared" si="54"/>
        <v>1001.6085100000001</v>
      </c>
      <c r="J217" s="6">
        <f t="shared" si="55"/>
        <v>1152.0145700000003</v>
      </c>
      <c r="K217" s="6">
        <f t="shared" si="56"/>
        <v>0.28062622045634594</v>
      </c>
      <c r="L217" s="6">
        <f t="shared" si="57"/>
        <v>0.33456685441065565</v>
      </c>
      <c r="M217" s="6">
        <f t="shared" si="58"/>
        <v>0.34533081812593835</v>
      </c>
      <c r="N217" s="6">
        <f t="shared" si="59"/>
        <v>8315.4845719538789</v>
      </c>
      <c r="P217" s="6">
        <v>700</v>
      </c>
      <c r="Q217" s="6">
        <v>1281</v>
      </c>
      <c r="R217" s="6">
        <v>1079</v>
      </c>
      <c r="S217" s="6">
        <v>3109</v>
      </c>
      <c r="T217" s="6">
        <f t="shared" si="60"/>
        <v>852.63605000000007</v>
      </c>
      <c r="U217" s="6">
        <f t="shared" si="61"/>
        <v>1004.8990800000003</v>
      </c>
      <c r="V217" s="6">
        <f t="shared" si="62"/>
        <v>1117.7134100000003</v>
      </c>
      <c r="W217" s="6">
        <f t="shared" si="63"/>
        <v>0.28657641152896757</v>
      </c>
      <c r="X217" s="6">
        <f t="shared" si="64"/>
        <v>0.33775298651184282</v>
      </c>
      <c r="Y217" s="6">
        <f t="shared" si="65"/>
        <v>0.29893185723922744</v>
      </c>
      <c r="Z217" s="6">
        <f t="shared" si="66"/>
        <v>7887.0206108912798</v>
      </c>
      <c r="AB217" s="6">
        <f>P217-D217</f>
        <v>0</v>
      </c>
      <c r="AC217" s="6">
        <f>Q217-E217</f>
        <v>-16</v>
      </c>
      <c r="AD217" s="6">
        <f>R217-F217</f>
        <v>-39</v>
      </c>
      <c r="AE217" s="6">
        <f>S217-G217</f>
        <v>-42</v>
      </c>
      <c r="AG217" s="10">
        <f t="shared" si="52"/>
        <v>0</v>
      </c>
      <c r="AH217" s="10">
        <f t="shared" si="51"/>
        <v>-1.249024199843872E-2</v>
      </c>
      <c r="AI217" s="10">
        <f t="shared" si="51"/>
        <v>-3.614457831325301E-2</v>
      </c>
      <c r="AJ217" s="10">
        <f t="shared" si="51"/>
        <v>-1.3509166934705693E-2</v>
      </c>
    </row>
    <row r="218" spans="1:36">
      <c r="A218" s="2">
        <v>48</v>
      </c>
      <c r="B218">
        <v>157573</v>
      </c>
      <c r="D218" s="6">
        <v>700</v>
      </c>
      <c r="E218" s="6">
        <v>1297</v>
      </c>
      <c r="F218" s="6">
        <v>1118</v>
      </c>
      <c r="G218" s="6">
        <v>3151</v>
      </c>
      <c r="H218" s="6">
        <f t="shared" si="53"/>
        <v>840.12390000000005</v>
      </c>
      <c r="I218" s="6">
        <f t="shared" si="54"/>
        <v>1001.6085100000001</v>
      </c>
      <c r="J218" s="6">
        <f t="shared" si="55"/>
        <v>1152.0145700000003</v>
      </c>
      <c r="K218" s="6">
        <f t="shared" si="56"/>
        <v>0.28062622045634594</v>
      </c>
      <c r="L218" s="6">
        <f t="shared" si="57"/>
        <v>0.33456685441065565</v>
      </c>
      <c r="M218" s="6">
        <f t="shared" si="58"/>
        <v>0.34533081812593835</v>
      </c>
      <c r="N218" s="6">
        <f t="shared" si="59"/>
        <v>8315.4845719538789</v>
      </c>
      <c r="P218" s="6">
        <v>700</v>
      </c>
      <c r="Q218" s="6">
        <v>1281</v>
      </c>
      <c r="R218" s="6">
        <v>1080</v>
      </c>
      <c r="S218" s="6">
        <v>3109</v>
      </c>
      <c r="T218" s="6">
        <f t="shared" si="60"/>
        <v>851.67964000000006</v>
      </c>
      <c r="U218" s="6">
        <f t="shared" si="61"/>
        <v>1004.1671700000003</v>
      </c>
      <c r="V218" s="6">
        <f t="shared" si="62"/>
        <v>1118.27673</v>
      </c>
      <c r="W218" s="6">
        <f t="shared" si="63"/>
        <v>0.2863632356038579</v>
      </c>
      <c r="X218" s="6">
        <f t="shared" si="64"/>
        <v>0.33763465319937586</v>
      </c>
      <c r="Y218" s="6">
        <f t="shared" si="65"/>
        <v>0.30056883217703895</v>
      </c>
      <c r="Z218" s="6">
        <f t="shared" si="66"/>
        <v>7901.8476235945582</v>
      </c>
      <c r="AB218" s="6">
        <f>P218-D218</f>
        <v>0</v>
      </c>
      <c r="AC218" s="6">
        <f>Q218-E218</f>
        <v>-16</v>
      </c>
      <c r="AD218" s="6">
        <f>R218-F218</f>
        <v>-38</v>
      </c>
      <c r="AE218" s="6">
        <f>S218-G218</f>
        <v>-42</v>
      </c>
      <c r="AG218" s="10">
        <f t="shared" si="52"/>
        <v>0</v>
      </c>
      <c r="AH218" s="10">
        <f t="shared" si="51"/>
        <v>-1.249024199843872E-2</v>
      </c>
      <c r="AI218" s="10">
        <f t="shared" si="51"/>
        <v>-3.5185185185185187E-2</v>
      </c>
      <c r="AJ218" s="10">
        <f t="shared" si="51"/>
        <v>-1.3509166934705693E-2</v>
      </c>
    </row>
    <row r="219" spans="1:36">
      <c r="A219" s="2">
        <v>49</v>
      </c>
      <c r="B219">
        <v>157815</v>
      </c>
      <c r="D219" s="6">
        <v>700</v>
      </c>
      <c r="E219" s="6">
        <v>1296</v>
      </c>
      <c r="F219" s="6">
        <v>1118</v>
      </c>
      <c r="G219" s="6">
        <v>3151</v>
      </c>
      <c r="H219" s="6">
        <f t="shared" si="53"/>
        <v>838.57465999999999</v>
      </c>
      <c r="I219" s="6">
        <f t="shared" si="54"/>
        <v>1000.0301400000002</v>
      </c>
      <c r="J219" s="6">
        <f t="shared" si="55"/>
        <v>1151.2438400000001</v>
      </c>
      <c r="K219" s="6">
        <f t="shared" si="56"/>
        <v>0.28047395068132946</v>
      </c>
      <c r="L219" s="6">
        <f t="shared" si="57"/>
        <v>0.33447517262947468</v>
      </c>
      <c r="M219" s="6">
        <f t="shared" si="58"/>
        <v>0.3465679468022731</v>
      </c>
      <c r="N219" s="6">
        <f t="shared" si="59"/>
        <v>8327.1425966224051</v>
      </c>
      <c r="P219" s="6">
        <v>700</v>
      </c>
      <c r="Q219" s="6">
        <v>1281</v>
      </c>
      <c r="R219" s="6">
        <v>1079</v>
      </c>
      <c r="S219" s="6">
        <v>3109</v>
      </c>
      <c r="T219" s="6">
        <f t="shared" si="60"/>
        <v>852.63605000000007</v>
      </c>
      <c r="U219" s="6">
        <f t="shared" si="61"/>
        <v>1004.8990800000003</v>
      </c>
      <c r="V219" s="6">
        <f t="shared" si="62"/>
        <v>1117.7134100000003</v>
      </c>
      <c r="W219" s="6">
        <f t="shared" si="63"/>
        <v>0.28657641152896757</v>
      </c>
      <c r="X219" s="6">
        <f t="shared" si="64"/>
        <v>0.33775298651184282</v>
      </c>
      <c r="Y219" s="6">
        <f t="shared" si="65"/>
        <v>0.29893185723922744</v>
      </c>
      <c r="Z219" s="6">
        <f t="shared" si="66"/>
        <v>7887.0206108912798</v>
      </c>
      <c r="AB219" s="6">
        <f>P219-D219</f>
        <v>0</v>
      </c>
      <c r="AC219" s="6">
        <f>Q219-E219</f>
        <v>-15</v>
      </c>
      <c r="AD219" s="6">
        <f>R219-F219</f>
        <v>-39</v>
      </c>
      <c r="AE219" s="6">
        <f>S219-G219</f>
        <v>-42</v>
      </c>
      <c r="AG219" s="10">
        <f t="shared" si="52"/>
        <v>0</v>
      </c>
      <c r="AH219" s="10">
        <f t="shared" si="51"/>
        <v>-1.1709601873536301E-2</v>
      </c>
      <c r="AI219" s="10">
        <f t="shared" si="51"/>
        <v>-3.614457831325301E-2</v>
      </c>
      <c r="AJ219" s="10">
        <f t="shared" si="51"/>
        <v>-1.3509166934705693E-2</v>
      </c>
    </row>
    <row r="221" spans="1:36">
      <c r="A221" t="s">
        <v>14</v>
      </c>
    </row>
    <row r="223" spans="1:36">
      <c r="A223" s="2">
        <v>0</v>
      </c>
      <c r="B223">
        <v>170032</v>
      </c>
      <c r="D223" s="6">
        <v>674</v>
      </c>
      <c r="E223" s="6">
        <v>1242</v>
      </c>
      <c r="F223" s="6">
        <v>1070</v>
      </c>
      <c r="G223" s="6">
        <v>3021</v>
      </c>
      <c r="H223" s="6">
        <f xml:space="preserve"> -0.14282*D223 + 1.54924*E223 - 0.95641*F223</f>
        <v>804.53669999999988</v>
      </c>
      <c r="I223" s="6">
        <f>-0.32466*D223 + 1.57837*E223 - 0.73191*F223</f>
        <v>958.37099999999998</v>
      </c>
      <c r="J223" s="6">
        <f>-0.68202*D223 + 0.77073*E223 + 0.56332*F223</f>
        <v>1100.3175800000001</v>
      </c>
      <c r="K223" s="6">
        <f>H223/(H223+I223+J223)</f>
        <v>0.28098966072274967</v>
      </c>
      <c r="L223" s="6">
        <f>I223/(H223+I223+J223)</f>
        <v>0.33471728777136256</v>
      </c>
      <c r="M223" s="6">
        <f>(K223 - 0.332) / (0.1858 - L223)</f>
        <v>0.34254142041297542</v>
      </c>
      <c r="N223" s="6">
        <f xml:space="preserve"> 449 * M223^3 + 3525 * M223^2 + 6823.3 * M223 + 5520.33</f>
        <v>8289.2436200507327</v>
      </c>
      <c r="P223" s="6">
        <v>682</v>
      </c>
      <c r="Q223" s="6">
        <v>1245</v>
      </c>
      <c r="R223" s="6">
        <v>1047</v>
      </c>
      <c r="S223" s="6">
        <v>3022</v>
      </c>
      <c r="T223" s="6">
        <f xml:space="preserve"> -0.14282*P223 + 1.54924*Q223 - 0.95641*R223</f>
        <v>830.03928999999982</v>
      </c>
      <c r="U223" s="6">
        <f>-0.32466*P223 + 1.57837*Q223 - 0.73191*R223</f>
        <v>977.34276000000011</v>
      </c>
      <c r="V223" s="6">
        <f>-0.68202*P223 + 0.77073*Q223 + 0.56332*R223</f>
        <v>1084.2172500000001</v>
      </c>
      <c r="W223" s="6">
        <f>T223/(T223+U223+V223)</f>
        <v>0.28705197500912377</v>
      </c>
      <c r="X223" s="6">
        <f>U223/(T223+U223+V223)</f>
        <v>0.33799384306117386</v>
      </c>
      <c r="Y223" s="6">
        <f>(W223 - 0.332) / (0.1858 - X223)</f>
        <v>0.29533405614055963</v>
      </c>
      <c r="Z223" s="6">
        <f xml:space="preserve"> 449 * Y223^3 + 3525 * Y223^2 + 6823.3 * Y223 + 5520.33</f>
        <v>7854.5072365788019</v>
      </c>
      <c r="AB223" s="6">
        <f>P223-D223</f>
        <v>8</v>
      </c>
      <c r="AC223" s="6">
        <f>Q223-E223</f>
        <v>3</v>
      </c>
      <c r="AD223" s="6">
        <f>R223-F223</f>
        <v>-23</v>
      </c>
      <c r="AE223" s="6">
        <f>S223-G223</f>
        <v>1</v>
      </c>
      <c r="AG223" s="10">
        <f>(P223-D223)/P223</f>
        <v>1.1730205278592375E-2</v>
      </c>
      <c r="AH223" s="10">
        <f t="shared" ref="AH223:AJ272" si="67">(Q223-E223)/Q223</f>
        <v>2.4096385542168677E-3</v>
      </c>
      <c r="AI223" s="10">
        <f t="shared" si="67"/>
        <v>-2.1967526265520534E-2</v>
      </c>
      <c r="AJ223" s="10">
        <f t="shared" si="67"/>
        <v>3.3090668431502316E-4</v>
      </c>
    </row>
    <row r="224" spans="1:36">
      <c r="A224" s="2">
        <v>1</v>
      </c>
      <c r="B224">
        <v>170272</v>
      </c>
      <c r="D224" s="6">
        <v>674</v>
      </c>
      <c r="E224" s="6">
        <v>1242</v>
      </c>
      <c r="F224" s="6">
        <v>1070</v>
      </c>
      <c r="G224" s="6">
        <v>3022</v>
      </c>
      <c r="H224" s="6">
        <f xml:space="preserve"> -0.14282*D224 + 1.54924*E224 - 0.95641*F224</f>
        <v>804.53669999999988</v>
      </c>
      <c r="I224" s="6">
        <f>-0.32466*D224 + 1.57837*E224 - 0.73191*F224</f>
        <v>958.37099999999998</v>
      </c>
      <c r="J224" s="6">
        <f>-0.68202*D224 + 0.77073*E224 + 0.56332*F224</f>
        <v>1100.3175800000001</v>
      </c>
      <c r="K224" s="6">
        <f>H224/(H224+I224+J224)</f>
        <v>0.28098966072274967</v>
      </c>
      <c r="L224" s="6">
        <f>I224/(H224+I224+J224)</f>
        <v>0.33471728777136256</v>
      </c>
      <c r="M224" s="6">
        <f>(K224 - 0.332) / (0.1858 - L224)</f>
        <v>0.34254142041297542</v>
      </c>
      <c r="N224" s="6">
        <f xml:space="preserve"> 449 * M224^3 + 3525 * M224^2 + 6823.3 * M224 + 5520.33</f>
        <v>8289.2436200507327</v>
      </c>
      <c r="P224" s="6">
        <v>682</v>
      </c>
      <c r="Q224" s="6">
        <v>1245</v>
      </c>
      <c r="R224" s="6">
        <v>1047</v>
      </c>
      <c r="S224" s="6">
        <v>3022</v>
      </c>
      <c r="T224" s="6">
        <f xml:space="preserve"> -0.14282*P224 + 1.54924*Q224 - 0.95641*R224</f>
        <v>830.03928999999982</v>
      </c>
      <c r="U224" s="6">
        <f>-0.32466*P224 + 1.57837*Q224 - 0.73191*R224</f>
        <v>977.34276000000011</v>
      </c>
      <c r="V224" s="6">
        <f>-0.68202*P224 + 0.77073*Q224 + 0.56332*R224</f>
        <v>1084.2172500000001</v>
      </c>
      <c r="W224" s="6">
        <f>T224/(T224+U224+V224)</f>
        <v>0.28705197500912377</v>
      </c>
      <c r="X224" s="6">
        <f>U224/(T224+U224+V224)</f>
        <v>0.33799384306117386</v>
      </c>
      <c r="Y224" s="6">
        <f>(W224 - 0.332) / (0.1858 - X224)</f>
        <v>0.29533405614055963</v>
      </c>
      <c r="Z224" s="6">
        <f xml:space="preserve"> 449 * Y224^3 + 3525 * Y224^2 + 6823.3 * Y224 + 5520.33</f>
        <v>7854.5072365788019</v>
      </c>
      <c r="AB224" s="6">
        <f>P224-D224</f>
        <v>8</v>
      </c>
      <c r="AC224" s="6">
        <f>Q224-E224</f>
        <v>3</v>
      </c>
      <c r="AD224" s="6">
        <f>R224-F224</f>
        <v>-23</v>
      </c>
      <c r="AE224" s="6">
        <f>S224-G224</f>
        <v>0</v>
      </c>
      <c r="AG224" s="10">
        <f t="shared" ref="AG224:AG272" si="68">(P224-D224)/P224</f>
        <v>1.1730205278592375E-2</v>
      </c>
      <c r="AH224" s="10">
        <f t="shared" si="67"/>
        <v>2.4096385542168677E-3</v>
      </c>
      <c r="AI224" s="10">
        <f t="shared" si="67"/>
        <v>-2.1967526265520534E-2</v>
      </c>
      <c r="AJ224" s="10">
        <f t="shared" si="67"/>
        <v>0</v>
      </c>
    </row>
    <row r="225" spans="1:36">
      <c r="A225" s="2">
        <v>2</v>
      </c>
      <c r="B225">
        <v>170514</v>
      </c>
      <c r="D225" s="6">
        <v>674</v>
      </c>
      <c r="E225" s="6">
        <v>1242</v>
      </c>
      <c r="F225" s="6">
        <v>1070</v>
      </c>
      <c r="G225" s="6">
        <v>3022</v>
      </c>
      <c r="H225" s="6">
        <f t="shared" ref="H225:H272" si="69" xml:space="preserve"> -0.14282*D225 + 1.54924*E225 - 0.95641*F225</f>
        <v>804.53669999999988</v>
      </c>
      <c r="I225" s="6">
        <f t="shared" ref="I225:I272" si="70">-0.32466*D225 + 1.57837*E225 - 0.73191*F225</f>
        <v>958.37099999999998</v>
      </c>
      <c r="J225" s="6">
        <f t="shared" ref="J225:J272" si="71">-0.68202*D225 + 0.77073*E225 + 0.56332*F225</f>
        <v>1100.3175800000001</v>
      </c>
      <c r="K225" s="6">
        <f t="shared" ref="K225:K272" si="72">H225/(H225+I225+J225)</f>
        <v>0.28098966072274967</v>
      </c>
      <c r="L225" s="6">
        <f t="shared" ref="L225:L272" si="73">I225/(H225+I225+J225)</f>
        <v>0.33471728777136256</v>
      </c>
      <c r="M225" s="6">
        <f t="shared" ref="M225:M272" si="74">(K225 - 0.332) / (0.1858 - L225)</f>
        <v>0.34254142041297542</v>
      </c>
      <c r="N225" s="6">
        <f t="shared" ref="N225:N272" si="75" xml:space="preserve"> 449 * M225^3 + 3525 * M225^2 + 6823.3 * M225 + 5520.33</f>
        <v>8289.2436200507327</v>
      </c>
      <c r="P225" s="6">
        <v>682</v>
      </c>
      <c r="Q225" s="6">
        <v>1245</v>
      </c>
      <c r="R225" s="6">
        <v>1048</v>
      </c>
      <c r="S225" s="6">
        <v>3022</v>
      </c>
      <c r="T225" s="6">
        <f t="shared" ref="T225:T272" si="76" xml:space="preserve"> -0.14282*P225 + 1.54924*Q225 - 0.95641*R225</f>
        <v>829.08287999999982</v>
      </c>
      <c r="U225" s="6">
        <f t="shared" ref="U225:U272" si="77">-0.32466*P225 + 1.57837*Q225 - 0.73191*R225</f>
        <v>976.61085000000014</v>
      </c>
      <c r="V225" s="6">
        <f t="shared" ref="V225:V272" si="78">-0.68202*P225 + 0.77073*Q225 + 0.56332*R225</f>
        <v>1084.7805700000001</v>
      </c>
      <c r="W225" s="6">
        <f t="shared" ref="W225:W272" si="79">T225/(T225+U225+V225)</f>
        <v>0.28683281494666807</v>
      </c>
      <c r="X225" s="6">
        <f t="shared" ref="X225:X272" si="80">U225/(T225+U225+V225)</f>
        <v>0.33787217897076621</v>
      </c>
      <c r="Y225" s="6">
        <f t="shared" ref="Y225:Y272" si="81">(W225 - 0.332) / (0.1858 - X225)</f>
        <v>0.29701149387761921</v>
      </c>
      <c r="Z225" s="6">
        <f t="shared" ref="Z225:Z272" si="82" xml:space="preserve"> 449 * Y225^3 + 3525 * Y225^2 + 6823.3 * Y225 + 5520.33</f>
        <v>7869.6536186004178</v>
      </c>
      <c r="AB225" s="6">
        <f>P225-D225</f>
        <v>8</v>
      </c>
      <c r="AC225" s="6">
        <f>Q225-E225</f>
        <v>3</v>
      </c>
      <c r="AD225" s="6">
        <f>R225-F225</f>
        <v>-22</v>
      </c>
      <c r="AE225" s="6">
        <f>S225-G225</f>
        <v>0</v>
      </c>
      <c r="AG225" s="10">
        <f t="shared" si="68"/>
        <v>1.1730205278592375E-2</v>
      </c>
      <c r="AH225" s="10">
        <f t="shared" si="67"/>
        <v>2.4096385542168677E-3</v>
      </c>
      <c r="AI225" s="10">
        <f t="shared" si="67"/>
        <v>-2.0992366412213741E-2</v>
      </c>
      <c r="AJ225" s="10">
        <f t="shared" si="67"/>
        <v>0</v>
      </c>
    </row>
    <row r="226" spans="1:36">
      <c r="A226" s="2">
        <v>3</v>
      </c>
      <c r="B226">
        <v>170756</v>
      </c>
      <c r="D226" s="6">
        <v>674</v>
      </c>
      <c r="E226" s="6">
        <v>1242</v>
      </c>
      <c r="F226" s="6">
        <v>1070</v>
      </c>
      <c r="G226" s="6">
        <v>3022</v>
      </c>
      <c r="H226" s="6">
        <f t="shared" si="69"/>
        <v>804.53669999999988</v>
      </c>
      <c r="I226" s="6">
        <f t="shared" si="70"/>
        <v>958.37099999999998</v>
      </c>
      <c r="J226" s="6">
        <f t="shared" si="71"/>
        <v>1100.3175800000001</v>
      </c>
      <c r="K226" s="6">
        <f t="shared" si="72"/>
        <v>0.28098966072274967</v>
      </c>
      <c r="L226" s="6">
        <f t="shared" si="73"/>
        <v>0.33471728777136256</v>
      </c>
      <c r="M226" s="6">
        <f t="shared" si="74"/>
        <v>0.34254142041297542</v>
      </c>
      <c r="N226" s="6">
        <f t="shared" si="75"/>
        <v>8289.2436200507327</v>
      </c>
      <c r="P226" s="6">
        <v>682</v>
      </c>
      <c r="Q226" s="6">
        <v>1245</v>
      </c>
      <c r="R226" s="6">
        <v>1047</v>
      </c>
      <c r="S226" s="6">
        <v>3022</v>
      </c>
      <c r="T226" s="6">
        <f t="shared" si="76"/>
        <v>830.03928999999982</v>
      </c>
      <c r="U226" s="6">
        <f t="shared" si="77"/>
        <v>977.34276000000011</v>
      </c>
      <c r="V226" s="6">
        <f t="shared" si="78"/>
        <v>1084.2172500000001</v>
      </c>
      <c r="W226" s="6">
        <f t="shared" si="79"/>
        <v>0.28705197500912377</v>
      </c>
      <c r="X226" s="6">
        <f t="shared" si="80"/>
        <v>0.33799384306117386</v>
      </c>
      <c r="Y226" s="6">
        <f t="shared" si="81"/>
        <v>0.29533405614055963</v>
      </c>
      <c r="Z226" s="6">
        <f t="shared" si="82"/>
        <v>7854.5072365788019</v>
      </c>
      <c r="AB226" s="6">
        <f>P226-D226</f>
        <v>8</v>
      </c>
      <c r="AC226" s="6">
        <f>Q226-E226</f>
        <v>3</v>
      </c>
      <c r="AD226" s="6">
        <f>R226-F226</f>
        <v>-23</v>
      </c>
      <c r="AE226" s="6">
        <f>S226-G226</f>
        <v>0</v>
      </c>
      <c r="AG226" s="10">
        <f t="shared" si="68"/>
        <v>1.1730205278592375E-2</v>
      </c>
      <c r="AH226" s="10">
        <f t="shared" si="67"/>
        <v>2.4096385542168677E-3</v>
      </c>
      <c r="AI226" s="10">
        <f t="shared" si="67"/>
        <v>-2.1967526265520534E-2</v>
      </c>
      <c r="AJ226" s="10">
        <f t="shared" si="67"/>
        <v>0</v>
      </c>
    </row>
    <row r="227" spans="1:36">
      <c r="A227" s="2">
        <v>4</v>
      </c>
      <c r="B227">
        <v>170996</v>
      </c>
      <c r="D227" s="6">
        <v>674</v>
      </c>
      <c r="E227" s="6">
        <v>1242</v>
      </c>
      <c r="F227" s="6">
        <v>1070</v>
      </c>
      <c r="G227" s="6">
        <v>3022</v>
      </c>
      <c r="H227" s="6">
        <f t="shared" si="69"/>
        <v>804.53669999999988</v>
      </c>
      <c r="I227" s="6">
        <f t="shared" si="70"/>
        <v>958.37099999999998</v>
      </c>
      <c r="J227" s="6">
        <f t="shared" si="71"/>
        <v>1100.3175800000001</v>
      </c>
      <c r="K227" s="6">
        <f t="shared" si="72"/>
        <v>0.28098966072274967</v>
      </c>
      <c r="L227" s="6">
        <f t="shared" si="73"/>
        <v>0.33471728777136256</v>
      </c>
      <c r="M227" s="6">
        <f t="shared" si="74"/>
        <v>0.34254142041297542</v>
      </c>
      <c r="N227" s="6">
        <f t="shared" si="75"/>
        <v>8289.2436200507327</v>
      </c>
      <c r="P227" s="6">
        <v>682</v>
      </c>
      <c r="Q227" s="6">
        <v>1245</v>
      </c>
      <c r="R227" s="6">
        <v>1048</v>
      </c>
      <c r="S227" s="6">
        <v>3023</v>
      </c>
      <c r="T227" s="6">
        <f t="shared" si="76"/>
        <v>829.08287999999982</v>
      </c>
      <c r="U227" s="6">
        <f t="shared" si="77"/>
        <v>976.61085000000014</v>
      </c>
      <c r="V227" s="6">
        <f t="shared" si="78"/>
        <v>1084.7805700000001</v>
      </c>
      <c r="W227" s="6">
        <f t="shared" si="79"/>
        <v>0.28683281494666807</v>
      </c>
      <c r="X227" s="6">
        <f t="shared" si="80"/>
        <v>0.33787217897076621</v>
      </c>
      <c r="Y227" s="6">
        <f t="shared" si="81"/>
        <v>0.29701149387761921</v>
      </c>
      <c r="Z227" s="6">
        <f t="shared" si="82"/>
        <v>7869.6536186004178</v>
      </c>
      <c r="AB227" s="6">
        <f>P227-D227</f>
        <v>8</v>
      </c>
      <c r="AC227" s="6">
        <f>Q227-E227</f>
        <v>3</v>
      </c>
      <c r="AD227" s="6">
        <f>R227-F227</f>
        <v>-22</v>
      </c>
      <c r="AE227" s="6">
        <f>S227-G227</f>
        <v>1</v>
      </c>
      <c r="AG227" s="10">
        <f t="shared" si="68"/>
        <v>1.1730205278592375E-2</v>
      </c>
      <c r="AH227" s="10">
        <f t="shared" si="67"/>
        <v>2.4096385542168677E-3</v>
      </c>
      <c r="AI227" s="10">
        <f t="shared" si="67"/>
        <v>-2.0992366412213741E-2</v>
      </c>
      <c r="AJ227" s="10">
        <f t="shared" si="67"/>
        <v>3.3079722130334107E-4</v>
      </c>
    </row>
    <row r="228" spans="1:36">
      <c r="A228" s="2">
        <v>5</v>
      </c>
      <c r="B228">
        <v>171238</v>
      </c>
      <c r="D228" s="6">
        <v>674</v>
      </c>
      <c r="E228" s="6">
        <v>1243</v>
      </c>
      <c r="F228" s="6">
        <v>1071</v>
      </c>
      <c r="G228" s="6">
        <v>3022</v>
      </c>
      <c r="H228" s="6">
        <f t="shared" si="69"/>
        <v>805.12952999999993</v>
      </c>
      <c r="I228" s="6">
        <f t="shared" si="70"/>
        <v>959.21745999999996</v>
      </c>
      <c r="J228" s="6">
        <f t="shared" si="71"/>
        <v>1101.6516300000001</v>
      </c>
      <c r="K228" s="6">
        <f t="shared" si="72"/>
        <v>0.2809246049113589</v>
      </c>
      <c r="L228" s="6">
        <f t="shared" si="73"/>
        <v>0.33468873756819878</v>
      </c>
      <c r="M228" s="6">
        <f t="shared" si="74"/>
        <v>0.34304404700352792</v>
      </c>
      <c r="N228" s="6">
        <f t="shared" si="75"/>
        <v>8293.9674407288967</v>
      </c>
      <c r="P228" s="6">
        <v>682</v>
      </c>
      <c r="Q228" s="6">
        <v>1245</v>
      </c>
      <c r="R228" s="6">
        <v>1047</v>
      </c>
      <c r="S228" s="6">
        <v>3022</v>
      </c>
      <c r="T228" s="6">
        <f t="shared" si="76"/>
        <v>830.03928999999982</v>
      </c>
      <c r="U228" s="6">
        <f t="shared" si="77"/>
        <v>977.34276000000011</v>
      </c>
      <c r="V228" s="6">
        <f t="shared" si="78"/>
        <v>1084.2172500000001</v>
      </c>
      <c r="W228" s="6">
        <f t="shared" si="79"/>
        <v>0.28705197500912377</v>
      </c>
      <c r="X228" s="6">
        <f t="shared" si="80"/>
        <v>0.33799384306117386</v>
      </c>
      <c r="Y228" s="6">
        <f t="shared" si="81"/>
        <v>0.29533405614055963</v>
      </c>
      <c r="Z228" s="6">
        <f t="shared" si="82"/>
        <v>7854.5072365788019</v>
      </c>
      <c r="AB228" s="6">
        <f>P228-D228</f>
        <v>8</v>
      </c>
      <c r="AC228" s="6">
        <f>Q228-E228</f>
        <v>2</v>
      </c>
      <c r="AD228" s="6">
        <f>R228-F228</f>
        <v>-24</v>
      </c>
      <c r="AE228" s="6">
        <f>S228-G228</f>
        <v>0</v>
      </c>
      <c r="AG228" s="10">
        <f t="shared" si="68"/>
        <v>1.1730205278592375E-2</v>
      </c>
      <c r="AH228" s="10">
        <f t="shared" si="67"/>
        <v>1.606425702811245E-3</v>
      </c>
      <c r="AI228" s="10">
        <f t="shared" si="67"/>
        <v>-2.2922636103151862E-2</v>
      </c>
      <c r="AJ228" s="10">
        <f t="shared" si="67"/>
        <v>0</v>
      </c>
    </row>
    <row r="229" spans="1:36">
      <c r="A229" s="2">
        <v>6</v>
      </c>
      <c r="B229">
        <v>171480</v>
      </c>
      <c r="D229" s="6">
        <v>674</v>
      </c>
      <c r="E229" s="6">
        <v>1243</v>
      </c>
      <c r="F229" s="6">
        <v>1071</v>
      </c>
      <c r="G229" s="6">
        <v>3023</v>
      </c>
      <c r="H229" s="6">
        <f t="shared" si="69"/>
        <v>805.12952999999993</v>
      </c>
      <c r="I229" s="6">
        <f t="shared" si="70"/>
        <v>959.21745999999996</v>
      </c>
      <c r="J229" s="6">
        <f t="shared" si="71"/>
        <v>1101.6516300000001</v>
      </c>
      <c r="K229" s="6">
        <f t="shared" si="72"/>
        <v>0.2809246049113589</v>
      </c>
      <c r="L229" s="6">
        <f t="shared" si="73"/>
        <v>0.33468873756819878</v>
      </c>
      <c r="M229" s="6">
        <f t="shared" si="74"/>
        <v>0.34304404700352792</v>
      </c>
      <c r="N229" s="6">
        <f t="shared" si="75"/>
        <v>8293.9674407288967</v>
      </c>
      <c r="P229" s="6">
        <v>682</v>
      </c>
      <c r="Q229" s="6">
        <v>1245</v>
      </c>
      <c r="R229" s="6">
        <v>1048</v>
      </c>
      <c r="S229" s="6">
        <v>3023</v>
      </c>
      <c r="T229" s="6">
        <f t="shared" si="76"/>
        <v>829.08287999999982</v>
      </c>
      <c r="U229" s="6">
        <f t="shared" si="77"/>
        <v>976.61085000000014</v>
      </c>
      <c r="V229" s="6">
        <f t="shared" si="78"/>
        <v>1084.7805700000001</v>
      </c>
      <c r="W229" s="6">
        <f t="shared" si="79"/>
        <v>0.28683281494666807</v>
      </c>
      <c r="X229" s="6">
        <f t="shared" si="80"/>
        <v>0.33787217897076621</v>
      </c>
      <c r="Y229" s="6">
        <f t="shared" si="81"/>
        <v>0.29701149387761921</v>
      </c>
      <c r="Z229" s="6">
        <f t="shared" si="82"/>
        <v>7869.6536186004178</v>
      </c>
      <c r="AB229" s="6">
        <f>P229-D229</f>
        <v>8</v>
      </c>
      <c r="AC229" s="6">
        <f>Q229-E229</f>
        <v>2</v>
      </c>
      <c r="AD229" s="6">
        <f>R229-F229</f>
        <v>-23</v>
      </c>
      <c r="AE229" s="6">
        <f>S229-G229</f>
        <v>0</v>
      </c>
      <c r="AG229" s="10">
        <f t="shared" si="68"/>
        <v>1.1730205278592375E-2</v>
      </c>
      <c r="AH229" s="10">
        <f t="shared" si="67"/>
        <v>1.606425702811245E-3</v>
      </c>
      <c r="AI229" s="10">
        <f t="shared" si="67"/>
        <v>-2.1946564885496182E-2</v>
      </c>
      <c r="AJ229" s="10">
        <f t="shared" si="67"/>
        <v>0</v>
      </c>
    </row>
    <row r="230" spans="1:36">
      <c r="A230" s="2">
        <v>7</v>
      </c>
      <c r="B230">
        <v>171721</v>
      </c>
      <c r="D230" s="6">
        <v>674</v>
      </c>
      <c r="E230" s="6">
        <v>1243</v>
      </c>
      <c r="F230" s="6">
        <v>1070</v>
      </c>
      <c r="G230" s="6">
        <v>3023</v>
      </c>
      <c r="H230" s="6">
        <f t="shared" si="69"/>
        <v>806.08593999999994</v>
      </c>
      <c r="I230" s="6">
        <f t="shared" si="70"/>
        <v>959.94936999999993</v>
      </c>
      <c r="J230" s="6">
        <f t="shared" si="71"/>
        <v>1101.0883100000001</v>
      </c>
      <c r="K230" s="6">
        <f t="shared" si="72"/>
        <v>0.2811479541297211</v>
      </c>
      <c r="L230" s="6">
        <f t="shared" si="73"/>
        <v>0.33481268938100406</v>
      </c>
      <c r="M230" s="6">
        <f t="shared" si="74"/>
        <v>0.34125983553157363</v>
      </c>
      <c r="N230" s="6">
        <f t="shared" si="75"/>
        <v>8277.2080532000491</v>
      </c>
      <c r="P230" s="6">
        <v>682</v>
      </c>
      <c r="Q230" s="6">
        <v>1245</v>
      </c>
      <c r="R230" s="6">
        <v>1047</v>
      </c>
      <c r="S230" s="6">
        <v>3022</v>
      </c>
      <c r="T230" s="6">
        <f t="shared" si="76"/>
        <v>830.03928999999982</v>
      </c>
      <c r="U230" s="6">
        <f t="shared" si="77"/>
        <v>977.34276000000011</v>
      </c>
      <c r="V230" s="6">
        <f t="shared" si="78"/>
        <v>1084.2172500000001</v>
      </c>
      <c r="W230" s="6">
        <f t="shared" si="79"/>
        <v>0.28705197500912377</v>
      </c>
      <c r="X230" s="6">
        <f t="shared" si="80"/>
        <v>0.33799384306117386</v>
      </c>
      <c r="Y230" s="6">
        <f t="shared" si="81"/>
        <v>0.29533405614055963</v>
      </c>
      <c r="Z230" s="6">
        <f t="shared" si="82"/>
        <v>7854.5072365788019</v>
      </c>
      <c r="AB230" s="6">
        <f>P230-D230</f>
        <v>8</v>
      </c>
      <c r="AC230" s="6">
        <f>Q230-E230</f>
        <v>2</v>
      </c>
      <c r="AD230" s="6">
        <f>R230-F230</f>
        <v>-23</v>
      </c>
      <c r="AE230" s="6">
        <f>S230-G230</f>
        <v>-1</v>
      </c>
      <c r="AG230" s="10">
        <f t="shared" si="68"/>
        <v>1.1730205278592375E-2</v>
      </c>
      <c r="AH230" s="10">
        <f t="shared" si="67"/>
        <v>1.606425702811245E-3</v>
      </c>
      <c r="AI230" s="10">
        <f t="shared" si="67"/>
        <v>-2.1967526265520534E-2</v>
      </c>
      <c r="AJ230" s="10">
        <f t="shared" si="67"/>
        <v>-3.3090668431502316E-4</v>
      </c>
    </row>
    <row r="231" spans="1:36">
      <c r="A231" s="2">
        <v>8</v>
      </c>
      <c r="B231">
        <v>171962</v>
      </c>
      <c r="D231" s="6">
        <v>674</v>
      </c>
      <c r="E231" s="6">
        <v>1243</v>
      </c>
      <c r="F231" s="6">
        <v>1071</v>
      </c>
      <c r="G231" s="6">
        <v>3023</v>
      </c>
      <c r="H231" s="6">
        <f t="shared" si="69"/>
        <v>805.12952999999993</v>
      </c>
      <c r="I231" s="6">
        <f t="shared" si="70"/>
        <v>959.21745999999996</v>
      </c>
      <c r="J231" s="6">
        <f t="shared" si="71"/>
        <v>1101.6516300000001</v>
      </c>
      <c r="K231" s="6">
        <f t="shared" si="72"/>
        <v>0.2809246049113589</v>
      </c>
      <c r="L231" s="6">
        <f t="shared" si="73"/>
        <v>0.33468873756819878</v>
      </c>
      <c r="M231" s="6">
        <f t="shared" si="74"/>
        <v>0.34304404700352792</v>
      </c>
      <c r="N231" s="6">
        <f t="shared" si="75"/>
        <v>8293.9674407288967</v>
      </c>
      <c r="P231" s="6">
        <v>682</v>
      </c>
      <c r="Q231" s="6">
        <v>1245</v>
      </c>
      <c r="R231" s="6">
        <v>1048</v>
      </c>
      <c r="S231" s="6">
        <v>3023</v>
      </c>
      <c r="T231" s="6">
        <f t="shared" si="76"/>
        <v>829.08287999999982</v>
      </c>
      <c r="U231" s="6">
        <f t="shared" si="77"/>
        <v>976.61085000000014</v>
      </c>
      <c r="V231" s="6">
        <f t="shared" si="78"/>
        <v>1084.7805700000001</v>
      </c>
      <c r="W231" s="6">
        <f t="shared" si="79"/>
        <v>0.28683281494666807</v>
      </c>
      <c r="X231" s="6">
        <f t="shared" si="80"/>
        <v>0.33787217897076621</v>
      </c>
      <c r="Y231" s="6">
        <f t="shared" si="81"/>
        <v>0.29701149387761921</v>
      </c>
      <c r="Z231" s="6">
        <f t="shared" si="82"/>
        <v>7869.6536186004178</v>
      </c>
      <c r="AB231" s="6">
        <f>P231-D231</f>
        <v>8</v>
      </c>
      <c r="AC231" s="6">
        <f>Q231-E231</f>
        <v>2</v>
      </c>
      <c r="AD231" s="6">
        <f>R231-F231</f>
        <v>-23</v>
      </c>
      <c r="AE231" s="6">
        <f>S231-G231</f>
        <v>0</v>
      </c>
      <c r="AG231" s="10">
        <f t="shared" si="68"/>
        <v>1.1730205278592375E-2</v>
      </c>
      <c r="AH231" s="10">
        <f t="shared" si="67"/>
        <v>1.606425702811245E-3</v>
      </c>
      <c r="AI231" s="10">
        <f t="shared" si="67"/>
        <v>-2.1946564885496182E-2</v>
      </c>
      <c r="AJ231" s="10">
        <f t="shared" si="67"/>
        <v>0</v>
      </c>
    </row>
    <row r="232" spans="1:36">
      <c r="A232" s="2">
        <v>9</v>
      </c>
      <c r="B232">
        <v>172204</v>
      </c>
      <c r="D232" s="6">
        <v>674</v>
      </c>
      <c r="E232" s="6">
        <v>1243</v>
      </c>
      <c r="F232" s="6">
        <v>1071</v>
      </c>
      <c r="G232" s="6">
        <v>3023</v>
      </c>
      <c r="H232" s="6">
        <f t="shared" si="69"/>
        <v>805.12952999999993</v>
      </c>
      <c r="I232" s="6">
        <f t="shared" si="70"/>
        <v>959.21745999999996</v>
      </c>
      <c r="J232" s="6">
        <f t="shared" si="71"/>
        <v>1101.6516300000001</v>
      </c>
      <c r="K232" s="6">
        <f t="shared" si="72"/>
        <v>0.2809246049113589</v>
      </c>
      <c r="L232" s="6">
        <f t="shared" si="73"/>
        <v>0.33468873756819878</v>
      </c>
      <c r="M232" s="6">
        <f t="shared" si="74"/>
        <v>0.34304404700352792</v>
      </c>
      <c r="N232" s="6">
        <f t="shared" si="75"/>
        <v>8293.9674407288967</v>
      </c>
      <c r="P232" s="6">
        <v>682</v>
      </c>
      <c r="Q232" s="6">
        <v>1245</v>
      </c>
      <c r="R232" s="6">
        <v>1048</v>
      </c>
      <c r="S232" s="6">
        <v>3023</v>
      </c>
      <c r="T232" s="6">
        <f t="shared" si="76"/>
        <v>829.08287999999982</v>
      </c>
      <c r="U232" s="6">
        <f t="shared" si="77"/>
        <v>976.61085000000014</v>
      </c>
      <c r="V232" s="6">
        <f t="shared" si="78"/>
        <v>1084.7805700000001</v>
      </c>
      <c r="W232" s="6">
        <f t="shared" si="79"/>
        <v>0.28683281494666807</v>
      </c>
      <c r="X232" s="6">
        <f t="shared" si="80"/>
        <v>0.33787217897076621</v>
      </c>
      <c r="Y232" s="6">
        <f t="shared" si="81"/>
        <v>0.29701149387761921</v>
      </c>
      <c r="Z232" s="6">
        <f t="shared" si="82"/>
        <v>7869.6536186004178</v>
      </c>
      <c r="AB232" s="6">
        <f>P232-D232</f>
        <v>8</v>
      </c>
      <c r="AC232" s="6">
        <f>Q232-E232</f>
        <v>2</v>
      </c>
      <c r="AD232" s="6">
        <f>R232-F232</f>
        <v>-23</v>
      </c>
      <c r="AE232" s="6">
        <f>S232-G232</f>
        <v>0</v>
      </c>
      <c r="AG232" s="10">
        <f t="shared" si="68"/>
        <v>1.1730205278592375E-2</v>
      </c>
      <c r="AH232" s="10">
        <f t="shared" si="67"/>
        <v>1.606425702811245E-3</v>
      </c>
      <c r="AI232" s="10">
        <f t="shared" si="67"/>
        <v>-2.1946564885496182E-2</v>
      </c>
      <c r="AJ232" s="10">
        <f t="shared" si="67"/>
        <v>0</v>
      </c>
    </row>
    <row r="233" spans="1:36">
      <c r="A233" s="2">
        <v>10</v>
      </c>
      <c r="B233">
        <v>172445</v>
      </c>
      <c r="D233" s="6">
        <v>674</v>
      </c>
      <c r="E233" s="6">
        <v>1243</v>
      </c>
      <c r="F233" s="6">
        <v>1071</v>
      </c>
      <c r="G233" s="6">
        <v>3024</v>
      </c>
      <c r="H233" s="6">
        <f t="shared" si="69"/>
        <v>805.12952999999993</v>
      </c>
      <c r="I233" s="6">
        <f t="shared" si="70"/>
        <v>959.21745999999996</v>
      </c>
      <c r="J233" s="6">
        <f t="shared" si="71"/>
        <v>1101.6516300000001</v>
      </c>
      <c r="K233" s="6">
        <f t="shared" si="72"/>
        <v>0.2809246049113589</v>
      </c>
      <c r="L233" s="6">
        <f t="shared" si="73"/>
        <v>0.33468873756819878</v>
      </c>
      <c r="M233" s="6">
        <f t="shared" si="74"/>
        <v>0.34304404700352792</v>
      </c>
      <c r="N233" s="6">
        <f t="shared" si="75"/>
        <v>8293.9674407288967</v>
      </c>
      <c r="P233" s="6">
        <v>682</v>
      </c>
      <c r="Q233" s="6">
        <v>1246</v>
      </c>
      <c r="R233" s="6">
        <v>1048</v>
      </c>
      <c r="S233" s="6">
        <v>3023</v>
      </c>
      <c r="T233" s="6">
        <f t="shared" si="76"/>
        <v>830.63211999999987</v>
      </c>
      <c r="U233" s="6">
        <f t="shared" si="77"/>
        <v>978.18922000000009</v>
      </c>
      <c r="V233" s="6">
        <f t="shared" si="78"/>
        <v>1085.5513000000001</v>
      </c>
      <c r="W233" s="6">
        <f t="shared" si="79"/>
        <v>0.28698174814145555</v>
      </c>
      <c r="X233" s="6">
        <f t="shared" si="80"/>
        <v>0.33796243319934094</v>
      </c>
      <c r="Y233" s="6">
        <f t="shared" si="81"/>
        <v>0.29585654561377933</v>
      </c>
      <c r="Z233" s="6">
        <f t="shared" si="82"/>
        <v>7859.2226743750798</v>
      </c>
      <c r="AB233" s="6">
        <f>P233-D233</f>
        <v>8</v>
      </c>
      <c r="AC233" s="6">
        <f>Q233-E233</f>
        <v>3</v>
      </c>
      <c r="AD233" s="6">
        <f>R233-F233</f>
        <v>-23</v>
      </c>
      <c r="AE233" s="6">
        <f>S233-G233</f>
        <v>-1</v>
      </c>
      <c r="AG233" s="10">
        <f t="shared" si="68"/>
        <v>1.1730205278592375E-2</v>
      </c>
      <c r="AH233" s="10">
        <f t="shared" si="67"/>
        <v>2.407704654895666E-3</v>
      </c>
      <c r="AI233" s="10">
        <f t="shared" si="67"/>
        <v>-2.1946564885496182E-2</v>
      </c>
      <c r="AJ233" s="10">
        <f t="shared" si="67"/>
        <v>-3.3079722130334107E-4</v>
      </c>
    </row>
    <row r="234" spans="1:36">
      <c r="A234" s="2">
        <v>11</v>
      </c>
      <c r="B234">
        <v>172688</v>
      </c>
      <c r="D234" s="6">
        <v>674</v>
      </c>
      <c r="E234" s="6">
        <v>1243</v>
      </c>
      <c r="F234" s="6">
        <v>1071</v>
      </c>
      <c r="G234" s="6">
        <v>3024</v>
      </c>
      <c r="H234" s="6">
        <f t="shared" si="69"/>
        <v>805.12952999999993</v>
      </c>
      <c r="I234" s="6">
        <f t="shared" si="70"/>
        <v>959.21745999999996</v>
      </c>
      <c r="J234" s="6">
        <f t="shared" si="71"/>
        <v>1101.6516300000001</v>
      </c>
      <c r="K234" s="6">
        <f t="shared" si="72"/>
        <v>0.2809246049113589</v>
      </c>
      <c r="L234" s="6">
        <f t="shared" si="73"/>
        <v>0.33468873756819878</v>
      </c>
      <c r="M234" s="6">
        <f t="shared" si="74"/>
        <v>0.34304404700352792</v>
      </c>
      <c r="N234" s="6">
        <f t="shared" si="75"/>
        <v>8293.9674407288967</v>
      </c>
      <c r="P234" s="6">
        <v>682</v>
      </c>
      <c r="Q234" s="6">
        <v>1246</v>
      </c>
      <c r="R234" s="6">
        <v>1048</v>
      </c>
      <c r="S234" s="6">
        <v>3023</v>
      </c>
      <c r="T234" s="6">
        <f t="shared" si="76"/>
        <v>830.63211999999987</v>
      </c>
      <c r="U234" s="6">
        <f t="shared" si="77"/>
        <v>978.18922000000009</v>
      </c>
      <c r="V234" s="6">
        <f t="shared" si="78"/>
        <v>1085.5513000000001</v>
      </c>
      <c r="W234" s="6">
        <f t="shared" si="79"/>
        <v>0.28698174814145555</v>
      </c>
      <c r="X234" s="6">
        <f t="shared" si="80"/>
        <v>0.33796243319934094</v>
      </c>
      <c r="Y234" s="6">
        <f t="shared" si="81"/>
        <v>0.29585654561377933</v>
      </c>
      <c r="Z234" s="6">
        <f t="shared" si="82"/>
        <v>7859.2226743750798</v>
      </c>
      <c r="AB234" s="6">
        <f>P234-D234</f>
        <v>8</v>
      </c>
      <c r="AC234" s="6">
        <f>Q234-E234</f>
        <v>3</v>
      </c>
      <c r="AD234" s="6">
        <f>R234-F234</f>
        <v>-23</v>
      </c>
      <c r="AE234" s="6">
        <f>S234-G234</f>
        <v>-1</v>
      </c>
      <c r="AG234" s="10">
        <f t="shared" si="68"/>
        <v>1.1730205278592375E-2</v>
      </c>
      <c r="AH234" s="10">
        <f t="shared" si="67"/>
        <v>2.407704654895666E-3</v>
      </c>
      <c r="AI234" s="10">
        <f t="shared" si="67"/>
        <v>-2.1946564885496182E-2</v>
      </c>
      <c r="AJ234" s="10">
        <f t="shared" si="67"/>
        <v>-3.3079722130334107E-4</v>
      </c>
    </row>
    <row r="235" spans="1:36">
      <c r="A235" s="2">
        <v>12</v>
      </c>
      <c r="B235">
        <v>172930</v>
      </c>
      <c r="D235" s="6">
        <v>674</v>
      </c>
      <c r="E235" s="6">
        <v>1243</v>
      </c>
      <c r="F235" s="6">
        <v>1071</v>
      </c>
      <c r="G235" s="6">
        <v>3024</v>
      </c>
      <c r="H235" s="6">
        <f t="shared" si="69"/>
        <v>805.12952999999993</v>
      </c>
      <c r="I235" s="6">
        <f t="shared" si="70"/>
        <v>959.21745999999996</v>
      </c>
      <c r="J235" s="6">
        <f t="shared" si="71"/>
        <v>1101.6516300000001</v>
      </c>
      <c r="K235" s="6">
        <f t="shared" si="72"/>
        <v>0.2809246049113589</v>
      </c>
      <c r="L235" s="6">
        <f t="shared" si="73"/>
        <v>0.33468873756819878</v>
      </c>
      <c r="M235" s="6">
        <f t="shared" si="74"/>
        <v>0.34304404700352792</v>
      </c>
      <c r="N235" s="6">
        <f t="shared" si="75"/>
        <v>8293.9674407288967</v>
      </c>
      <c r="P235" s="6">
        <v>682</v>
      </c>
      <c r="Q235" s="6">
        <v>1246</v>
      </c>
      <c r="R235" s="6">
        <v>1048</v>
      </c>
      <c r="S235" s="6">
        <v>3024</v>
      </c>
      <c r="T235" s="6">
        <f t="shared" si="76"/>
        <v>830.63211999999987</v>
      </c>
      <c r="U235" s="6">
        <f t="shared" si="77"/>
        <v>978.18922000000009</v>
      </c>
      <c r="V235" s="6">
        <f t="shared" si="78"/>
        <v>1085.5513000000001</v>
      </c>
      <c r="W235" s="6">
        <f t="shared" si="79"/>
        <v>0.28698174814145555</v>
      </c>
      <c r="X235" s="6">
        <f t="shared" si="80"/>
        <v>0.33796243319934094</v>
      </c>
      <c r="Y235" s="6">
        <f t="shared" si="81"/>
        <v>0.29585654561377933</v>
      </c>
      <c r="Z235" s="6">
        <f t="shared" si="82"/>
        <v>7859.2226743750798</v>
      </c>
      <c r="AB235" s="6">
        <f>P235-D235</f>
        <v>8</v>
      </c>
      <c r="AC235" s="6">
        <f>Q235-E235</f>
        <v>3</v>
      </c>
      <c r="AD235" s="6">
        <f>R235-F235</f>
        <v>-23</v>
      </c>
      <c r="AE235" s="6">
        <f>S235-G235</f>
        <v>0</v>
      </c>
      <c r="AG235" s="10">
        <f t="shared" si="68"/>
        <v>1.1730205278592375E-2</v>
      </c>
      <c r="AH235" s="10">
        <f t="shared" si="67"/>
        <v>2.407704654895666E-3</v>
      </c>
      <c r="AI235" s="10">
        <f t="shared" si="67"/>
        <v>-2.1946564885496182E-2</v>
      </c>
      <c r="AJ235" s="10">
        <f t="shared" si="67"/>
        <v>0</v>
      </c>
    </row>
    <row r="236" spans="1:36">
      <c r="A236" s="2">
        <v>13</v>
      </c>
      <c r="B236">
        <v>173172</v>
      </c>
      <c r="D236" s="6">
        <v>674</v>
      </c>
      <c r="E236" s="6">
        <v>1243</v>
      </c>
      <c r="F236" s="6">
        <v>1071</v>
      </c>
      <c r="G236" s="6">
        <v>3024</v>
      </c>
      <c r="H236" s="6">
        <f t="shared" si="69"/>
        <v>805.12952999999993</v>
      </c>
      <c r="I236" s="6">
        <f t="shared" si="70"/>
        <v>959.21745999999996</v>
      </c>
      <c r="J236" s="6">
        <f t="shared" si="71"/>
        <v>1101.6516300000001</v>
      </c>
      <c r="K236" s="6">
        <f t="shared" si="72"/>
        <v>0.2809246049113589</v>
      </c>
      <c r="L236" s="6">
        <f t="shared" si="73"/>
        <v>0.33468873756819878</v>
      </c>
      <c r="M236" s="6">
        <f t="shared" si="74"/>
        <v>0.34304404700352792</v>
      </c>
      <c r="N236" s="6">
        <f t="shared" si="75"/>
        <v>8293.9674407288967</v>
      </c>
      <c r="P236" s="6">
        <v>682</v>
      </c>
      <c r="Q236" s="6">
        <v>1246</v>
      </c>
      <c r="R236" s="6">
        <v>1048</v>
      </c>
      <c r="S236" s="6">
        <v>3024</v>
      </c>
      <c r="T236" s="6">
        <f t="shared" si="76"/>
        <v>830.63211999999987</v>
      </c>
      <c r="U236" s="6">
        <f t="shared" si="77"/>
        <v>978.18922000000009</v>
      </c>
      <c r="V236" s="6">
        <f t="shared" si="78"/>
        <v>1085.5513000000001</v>
      </c>
      <c r="W236" s="6">
        <f t="shared" si="79"/>
        <v>0.28698174814145555</v>
      </c>
      <c r="X236" s="6">
        <f t="shared" si="80"/>
        <v>0.33796243319934094</v>
      </c>
      <c r="Y236" s="6">
        <f t="shared" si="81"/>
        <v>0.29585654561377933</v>
      </c>
      <c r="Z236" s="6">
        <f t="shared" si="82"/>
        <v>7859.2226743750798</v>
      </c>
      <c r="AB236" s="6">
        <f>P236-D236</f>
        <v>8</v>
      </c>
      <c r="AC236" s="6">
        <f>Q236-E236</f>
        <v>3</v>
      </c>
      <c r="AD236" s="6">
        <f>R236-F236</f>
        <v>-23</v>
      </c>
      <c r="AE236" s="6">
        <f>S236-G236</f>
        <v>0</v>
      </c>
      <c r="AG236" s="10">
        <f t="shared" si="68"/>
        <v>1.1730205278592375E-2</v>
      </c>
      <c r="AH236" s="10">
        <f t="shared" si="67"/>
        <v>2.407704654895666E-3</v>
      </c>
      <c r="AI236" s="10">
        <f t="shared" si="67"/>
        <v>-2.1946564885496182E-2</v>
      </c>
      <c r="AJ236" s="10">
        <f t="shared" si="67"/>
        <v>0</v>
      </c>
    </row>
    <row r="237" spans="1:36">
      <c r="A237" s="2">
        <v>14</v>
      </c>
      <c r="B237">
        <v>173415</v>
      </c>
      <c r="D237" s="6">
        <v>674</v>
      </c>
      <c r="E237" s="6">
        <v>1243</v>
      </c>
      <c r="F237" s="6">
        <v>1071</v>
      </c>
      <c r="G237" s="6">
        <v>3025</v>
      </c>
      <c r="H237" s="6">
        <f t="shared" si="69"/>
        <v>805.12952999999993</v>
      </c>
      <c r="I237" s="6">
        <f t="shared" si="70"/>
        <v>959.21745999999996</v>
      </c>
      <c r="J237" s="6">
        <f t="shared" si="71"/>
        <v>1101.6516300000001</v>
      </c>
      <c r="K237" s="6">
        <f t="shared" si="72"/>
        <v>0.2809246049113589</v>
      </c>
      <c r="L237" s="6">
        <f t="shared" si="73"/>
        <v>0.33468873756819878</v>
      </c>
      <c r="M237" s="6">
        <f t="shared" si="74"/>
        <v>0.34304404700352792</v>
      </c>
      <c r="N237" s="6">
        <f t="shared" si="75"/>
        <v>8293.9674407288967</v>
      </c>
      <c r="P237" s="6">
        <v>682</v>
      </c>
      <c r="Q237" s="6">
        <v>1246</v>
      </c>
      <c r="R237" s="6">
        <v>1048</v>
      </c>
      <c r="S237" s="6">
        <v>3024</v>
      </c>
      <c r="T237" s="6">
        <f t="shared" si="76"/>
        <v>830.63211999999987</v>
      </c>
      <c r="U237" s="6">
        <f t="shared" si="77"/>
        <v>978.18922000000009</v>
      </c>
      <c r="V237" s="6">
        <f t="shared" si="78"/>
        <v>1085.5513000000001</v>
      </c>
      <c r="W237" s="6">
        <f t="shared" si="79"/>
        <v>0.28698174814145555</v>
      </c>
      <c r="X237" s="6">
        <f t="shared" si="80"/>
        <v>0.33796243319934094</v>
      </c>
      <c r="Y237" s="6">
        <f t="shared" si="81"/>
        <v>0.29585654561377933</v>
      </c>
      <c r="Z237" s="6">
        <f t="shared" si="82"/>
        <v>7859.2226743750798</v>
      </c>
      <c r="AB237" s="6">
        <f>P237-D237</f>
        <v>8</v>
      </c>
      <c r="AC237" s="6">
        <f>Q237-E237</f>
        <v>3</v>
      </c>
      <c r="AD237" s="6">
        <f>R237-F237</f>
        <v>-23</v>
      </c>
      <c r="AE237" s="6">
        <f>S237-G237</f>
        <v>-1</v>
      </c>
      <c r="AG237" s="10">
        <f t="shared" si="68"/>
        <v>1.1730205278592375E-2</v>
      </c>
      <c r="AH237" s="10">
        <f t="shared" si="67"/>
        <v>2.407704654895666E-3</v>
      </c>
      <c r="AI237" s="10">
        <f t="shared" si="67"/>
        <v>-2.1946564885496182E-2</v>
      </c>
      <c r="AJ237" s="10">
        <f t="shared" si="67"/>
        <v>-3.3068783068783067E-4</v>
      </c>
    </row>
    <row r="238" spans="1:36">
      <c r="A238" s="2">
        <v>15</v>
      </c>
      <c r="B238">
        <v>173658</v>
      </c>
      <c r="D238" s="6">
        <v>674</v>
      </c>
      <c r="E238" s="6">
        <v>1243</v>
      </c>
      <c r="F238" s="6">
        <v>1071</v>
      </c>
      <c r="G238" s="6">
        <v>3025</v>
      </c>
      <c r="H238" s="6">
        <f t="shared" si="69"/>
        <v>805.12952999999993</v>
      </c>
      <c r="I238" s="6">
        <f t="shared" si="70"/>
        <v>959.21745999999996</v>
      </c>
      <c r="J238" s="6">
        <f t="shared" si="71"/>
        <v>1101.6516300000001</v>
      </c>
      <c r="K238" s="6">
        <f t="shared" si="72"/>
        <v>0.2809246049113589</v>
      </c>
      <c r="L238" s="6">
        <f t="shared" si="73"/>
        <v>0.33468873756819878</v>
      </c>
      <c r="M238" s="6">
        <f t="shared" si="74"/>
        <v>0.34304404700352792</v>
      </c>
      <c r="N238" s="6">
        <f t="shared" si="75"/>
        <v>8293.9674407288967</v>
      </c>
      <c r="P238" s="6">
        <v>682</v>
      </c>
      <c r="Q238" s="6">
        <v>1246</v>
      </c>
      <c r="R238" s="6">
        <v>1048</v>
      </c>
      <c r="S238" s="6">
        <v>3024</v>
      </c>
      <c r="T238" s="6">
        <f t="shared" si="76"/>
        <v>830.63211999999987</v>
      </c>
      <c r="U238" s="6">
        <f t="shared" si="77"/>
        <v>978.18922000000009</v>
      </c>
      <c r="V238" s="6">
        <f t="shared" si="78"/>
        <v>1085.5513000000001</v>
      </c>
      <c r="W238" s="6">
        <f t="shared" si="79"/>
        <v>0.28698174814145555</v>
      </c>
      <c r="X238" s="6">
        <f t="shared" si="80"/>
        <v>0.33796243319934094</v>
      </c>
      <c r="Y238" s="6">
        <f t="shared" si="81"/>
        <v>0.29585654561377933</v>
      </c>
      <c r="Z238" s="6">
        <f t="shared" si="82"/>
        <v>7859.2226743750798</v>
      </c>
      <c r="AB238" s="6">
        <f>P238-D238</f>
        <v>8</v>
      </c>
      <c r="AC238" s="6">
        <f>Q238-E238</f>
        <v>3</v>
      </c>
      <c r="AD238" s="6">
        <f>R238-F238</f>
        <v>-23</v>
      </c>
      <c r="AE238" s="6">
        <f>S238-G238</f>
        <v>-1</v>
      </c>
      <c r="AG238" s="10">
        <f t="shared" si="68"/>
        <v>1.1730205278592375E-2</v>
      </c>
      <c r="AH238" s="10">
        <f t="shared" si="67"/>
        <v>2.407704654895666E-3</v>
      </c>
      <c r="AI238" s="10">
        <f t="shared" si="67"/>
        <v>-2.1946564885496182E-2</v>
      </c>
      <c r="AJ238" s="10">
        <f t="shared" si="67"/>
        <v>-3.3068783068783067E-4</v>
      </c>
    </row>
    <row r="239" spans="1:36">
      <c r="A239" s="2">
        <v>16</v>
      </c>
      <c r="B239">
        <v>173899</v>
      </c>
      <c r="D239" s="6">
        <v>674</v>
      </c>
      <c r="E239" s="6">
        <v>1244</v>
      </c>
      <c r="F239" s="6">
        <v>1072</v>
      </c>
      <c r="G239" s="6">
        <v>3025</v>
      </c>
      <c r="H239" s="6">
        <f t="shared" si="69"/>
        <v>805.72235999999975</v>
      </c>
      <c r="I239" s="6">
        <f t="shared" si="70"/>
        <v>960.06392000000017</v>
      </c>
      <c r="J239" s="6">
        <f t="shared" si="71"/>
        <v>1102.9856800000002</v>
      </c>
      <c r="K239" s="6">
        <f t="shared" si="72"/>
        <v>0.28085967488332525</v>
      </c>
      <c r="L239" s="6">
        <f t="shared" si="73"/>
        <v>0.3346602425659515</v>
      </c>
      <c r="M239" s="6">
        <f t="shared" si="74"/>
        <v>0.34354589402215568</v>
      </c>
      <c r="N239" s="6">
        <f t="shared" si="75"/>
        <v>8298.6859446346698</v>
      </c>
      <c r="P239" s="6">
        <v>682</v>
      </c>
      <c r="Q239" s="6">
        <v>1246</v>
      </c>
      <c r="R239" s="6">
        <v>1048</v>
      </c>
      <c r="S239" s="6">
        <v>3024</v>
      </c>
      <c r="T239" s="6">
        <f t="shared" si="76"/>
        <v>830.63211999999987</v>
      </c>
      <c r="U239" s="6">
        <f t="shared" si="77"/>
        <v>978.18922000000009</v>
      </c>
      <c r="V239" s="6">
        <f t="shared" si="78"/>
        <v>1085.5513000000001</v>
      </c>
      <c r="W239" s="6">
        <f t="shared" si="79"/>
        <v>0.28698174814145555</v>
      </c>
      <c r="X239" s="6">
        <f t="shared" si="80"/>
        <v>0.33796243319934094</v>
      </c>
      <c r="Y239" s="6">
        <f t="shared" si="81"/>
        <v>0.29585654561377933</v>
      </c>
      <c r="Z239" s="6">
        <f t="shared" si="82"/>
        <v>7859.2226743750798</v>
      </c>
      <c r="AB239" s="6">
        <f>P239-D239</f>
        <v>8</v>
      </c>
      <c r="AC239" s="6">
        <f>Q239-E239</f>
        <v>2</v>
      </c>
      <c r="AD239" s="6">
        <f>R239-F239</f>
        <v>-24</v>
      </c>
      <c r="AE239" s="6">
        <f>S239-G239</f>
        <v>-1</v>
      </c>
      <c r="AG239" s="10">
        <f t="shared" si="68"/>
        <v>1.1730205278592375E-2</v>
      </c>
      <c r="AH239" s="10">
        <f t="shared" si="67"/>
        <v>1.6051364365971107E-3</v>
      </c>
      <c r="AI239" s="10">
        <f t="shared" si="67"/>
        <v>-2.2900763358778626E-2</v>
      </c>
      <c r="AJ239" s="10">
        <f t="shared" si="67"/>
        <v>-3.3068783068783067E-4</v>
      </c>
    </row>
    <row r="240" spans="1:36">
      <c r="A240" s="2">
        <v>17</v>
      </c>
      <c r="B240">
        <v>174142</v>
      </c>
      <c r="D240" s="6">
        <v>674</v>
      </c>
      <c r="E240" s="6">
        <v>1244</v>
      </c>
      <c r="F240" s="6">
        <v>1072</v>
      </c>
      <c r="G240" s="6">
        <v>3025</v>
      </c>
      <c r="H240" s="6">
        <f t="shared" si="69"/>
        <v>805.72235999999975</v>
      </c>
      <c r="I240" s="6">
        <f t="shared" si="70"/>
        <v>960.06392000000017</v>
      </c>
      <c r="J240" s="6">
        <f t="shared" si="71"/>
        <v>1102.9856800000002</v>
      </c>
      <c r="K240" s="6">
        <f t="shared" si="72"/>
        <v>0.28085967488332525</v>
      </c>
      <c r="L240" s="6">
        <f t="shared" si="73"/>
        <v>0.3346602425659515</v>
      </c>
      <c r="M240" s="6">
        <f t="shared" si="74"/>
        <v>0.34354589402215568</v>
      </c>
      <c r="N240" s="6">
        <f t="shared" si="75"/>
        <v>8298.6859446346698</v>
      </c>
      <c r="P240" s="6">
        <v>682</v>
      </c>
      <c r="Q240" s="6">
        <v>1246</v>
      </c>
      <c r="R240" s="6">
        <v>1048</v>
      </c>
      <c r="S240" s="6">
        <v>3024</v>
      </c>
      <c r="T240" s="6">
        <f t="shared" si="76"/>
        <v>830.63211999999987</v>
      </c>
      <c r="U240" s="6">
        <f t="shared" si="77"/>
        <v>978.18922000000009</v>
      </c>
      <c r="V240" s="6">
        <f t="shared" si="78"/>
        <v>1085.5513000000001</v>
      </c>
      <c r="W240" s="6">
        <f t="shared" si="79"/>
        <v>0.28698174814145555</v>
      </c>
      <c r="X240" s="6">
        <f t="shared" si="80"/>
        <v>0.33796243319934094</v>
      </c>
      <c r="Y240" s="6">
        <f t="shared" si="81"/>
        <v>0.29585654561377933</v>
      </c>
      <c r="Z240" s="6">
        <f t="shared" si="82"/>
        <v>7859.2226743750798</v>
      </c>
      <c r="AB240" s="6">
        <f>P240-D240</f>
        <v>8</v>
      </c>
      <c r="AC240" s="6">
        <f>Q240-E240</f>
        <v>2</v>
      </c>
      <c r="AD240" s="6">
        <f>R240-F240</f>
        <v>-24</v>
      </c>
      <c r="AE240" s="6">
        <f>S240-G240</f>
        <v>-1</v>
      </c>
      <c r="AG240" s="10">
        <f t="shared" si="68"/>
        <v>1.1730205278592375E-2</v>
      </c>
      <c r="AH240" s="10">
        <f t="shared" si="67"/>
        <v>1.6051364365971107E-3</v>
      </c>
      <c r="AI240" s="10">
        <f t="shared" si="67"/>
        <v>-2.2900763358778626E-2</v>
      </c>
      <c r="AJ240" s="10">
        <f t="shared" si="67"/>
        <v>-3.3068783068783067E-4</v>
      </c>
    </row>
    <row r="241" spans="1:36">
      <c r="A241" s="2">
        <v>18</v>
      </c>
      <c r="B241">
        <v>174385</v>
      </c>
      <c r="D241" s="6">
        <v>674</v>
      </c>
      <c r="E241" s="6">
        <v>1244</v>
      </c>
      <c r="F241" s="6">
        <v>1071</v>
      </c>
      <c r="G241" s="6">
        <v>3026</v>
      </c>
      <c r="H241" s="6">
        <f t="shared" si="69"/>
        <v>806.67876999999976</v>
      </c>
      <c r="I241" s="6">
        <f t="shared" si="70"/>
        <v>960.79583000000014</v>
      </c>
      <c r="J241" s="6">
        <f t="shared" si="71"/>
        <v>1102.42236</v>
      </c>
      <c r="K241" s="6">
        <f t="shared" si="72"/>
        <v>0.2810828337195771</v>
      </c>
      <c r="L241" s="6">
        <f t="shared" si="73"/>
        <v>0.33478408576731622</v>
      </c>
      <c r="M241" s="6">
        <f t="shared" si="74"/>
        <v>0.34176245078917689</v>
      </c>
      <c r="N241" s="6">
        <f t="shared" si="75"/>
        <v>8281.9266323848151</v>
      </c>
      <c r="P241" s="6">
        <v>683</v>
      </c>
      <c r="Q241" s="6">
        <v>1246</v>
      </c>
      <c r="R241" s="6">
        <v>1048</v>
      </c>
      <c r="S241" s="6">
        <v>3025</v>
      </c>
      <c r="T241" s="6">
        <f t="shared" si="76"/>
        <v>830.48930000000007</v>
      </c>
      <c r="U241" s="6">
        <f t="shared" si="77"/>
        <v>977.8645600000001</v>
      </c>
      <c r="V241" s="6">
        <f t="shared" si="78"/>
        <v>1084.8692800000001</v>
      </c>
      <c r="W241" s="6">
        <f t="shared" si="79"/>
        <v>0.28704640458530278</v>
      </c>
      <c r="X241" s="6">
        <f t="shared" si="80"/>
        <v>0.3379844943449471</v>
      </c>
      <c r="Y241" s="6">
        <f t="shared" si="81"/>
        <v>0.29538880165283937</v>
      </c>
      <c r="Z241" s="6">
        <f t="shared" si="82"/>
        <v>7855.0012112575641</v>
      </c>
      <c r="AB241" s="6">
        <f>P241-D241</f>
        <v>9</v>
      </c>
      <c r="AC241" s="6">
        <f>Q241-E241</f>
        <v>2</v>
      </c>
      <c r="AD241" s="6">
        <f>R241-F241</f>
        <v>-23</v>
      </c>
      <c r="AE241" s="6">
        <f>S241-G241</f>
        <v>-1</v>
      </c>
      <c r="AG241" s="10">
        <f t="shared" si="68"/>
        <v>1.3177159590043924E-2</v>
      </c>
      <c r="AH241" s="10">
        <f t="shared" si="67"/>
        <v>1.6051364365971107E-3</v>
      </c>
      <c r="AI241" s="10">
        <f t="shared" si="67"/>
        <v>-2.1946564885496182E-2</v>
      </c>
      <c r="AJ241" s="10">
        <f t="shared" si="67"/>
        <v>-3.3057851239669424E-4</v>
      </c>
    </row>
    <row r="242" spans="1:36">
      <c r="A242" s="2">
        <v>19</v>
      </c>
      <c r="B242">
        <v>174627</v>
      </c>
      <c r="D242" s="6">
        <v>674</v>
      </c>
      <c r="E242" s="6">
        <v>1244</v>
      </c>
      <c r="F242" s="6">
        <v>1072</v>
      </c>
      <c r="G242" s="6">
        <v>3026</v>
      </c>
      <c r="H242" s="6">
        <f t="shared" si="69"/>
        <v>805.72235999999975</v>
      </c>
      <c r="I242" s="6">
        <f t="shared" si="70"/>
        <v>960.06392000000017</v>
      </c>
      <c r="J242" s="6">
        <f t="shared" si="71"/>
        <v>1102.9856800000002</v>
      </c>
      <c r="K242" s="6">
        <f t="shared" si="72"/>
        <v>0.28085967488332525</v>
      </c>
      <c r="L242" s="6">
        <f t="shared" si="73"/>
        <v>0.3346602425659515</v>
      </c>
      <c r="M242" s="6">
        <f t="shared" si="74"/>
        <v>0.34354589402215568</v>
      </c>
      <c r="N242" s="6">
        <f t="shared" si="75"/>
        <v>8298.6859446346698</v>
      </c>
      <c r="P242" s="6">
        <v>682</v>
      </c>
      <c r="Q242" s="6">
        <v>1246</v>
      </c>
      <c r="R242" s="6">
        <v>1048</v>
      </c>
      <c r="S242" s="6">
        <v>3024</v>
      </c>
      <c r="T242" s="6">
        <f t="shared" si="76"/>
        <v>830.63211999999987</v>
      </c>
      <c r="U242" s="6">
        <f t="shared" si="77"/>
        <v>978.18922000000009</v>
      </c>
      <c r="V242" s="6">
        <f t="shared" si="78"/>
        <v>1085.5513000000001</v>
      </c>
      <c r="W242" s="6">
        <f t="shared" si="79"/>
        <v>0.28698174814145555</v>
      </c>
      <c r="X242" s="6">
        <f t="shared" si="80"/>
        <v>0.33796243319934094</v>
      </c>
      <c r="Y242" s="6">
        <f t="shared" si="81"/>
        <v>0.29585654561377933</v>
      </c>
      <c r="Z242" s="6">
        <f t="shared" si="82"/>
        <v>7859.2226743750798</v>
      </c>
      <c r="AB242" s="6">
        <f>P242-D242</f>
        <v>8</v>
      </c>
      <c r="AC242" s="6">
        <f>Q242-E242</f>
        <v>2</v>
      </c>
      <c r="AD242" s="6">
        <f>R242-F242</f>
        <v>-24</v>
      </c>
      <c r="AE242" s="6">
        <f>S242-G242</f>
        <v>-2</v>
      </c>
      <c r="AG242" s="10">
        <f t="shared" si="68"/>
        <v>1.1730205278592375E-2</v>
      </c>
      <c r="AH242" s="10">
        <f t="shared" si="67"/>
        <v>1.6051364365971107E-3</v>
      </c>
      <c r="AI242" s="10">
        <f t="shared" si="67"/>
        <v>-2.2900763358778626E-2</v>
      </c>
      <c r="AJ242" s="10">
        <f t="shared" si="67"/>
        <v>-6.6137566137566134E-4</v>
      </c>
    </row>
    <row r="243" spans="1:36">
      <c r="A243" s="2">
        <v>20</v>
      </c>
      <c r="B243">
        <v>174870</v>
      </c>
      <c r="D243" s="6">
        <v>674</v>
      </c>
      <c r="E243" s="6">
        <v>1244</v>
      </c>
      <c r="F243" s="6">
        <v>1072</v>
      </c>
      <c r="G243" s="6">
        <v>3026</v>
      </c>
      <c r="H243" s="6">
        <f t="shared" si="69"/>
        <v>805.72235999999975</v>
      </c>
      <c r="I243" s="6">
        <f t="shared" si="70"/>
        <v>960.06392000000017</v>
      </c>
      <c r="J243" s="6">
        <f t="shared" si="71"/>
        <v>1102.9856800000002</v>
      </c>
      <c r="K243" s="6">
        <f t="shared" si="72"/>
        <v>0.28085967488332525</v>
      </c>
      <c r="L243" s="6">
        <f t="shared" si="73"/>
        <v>0.3346602425659515</v>
      </c>
      <c r="M243" s="6">
        <f t="shared" si="74"/>
        <v>0.34354589402215568</v>
      </c>
      <c r="N243" s="6">
        <f t="shared" si="75"/>
        <v>8298.6859446346698</v>
      </c>
      <c r="P243" s="6">
        <v>683</v>
      </c>
      <c r="Q243" s="6">
        <v>1246</v>
      </c>
      <c r="R243" s="6">
        <v>1049</v>
      </c>
      <c r="S243" s="6">
        <v>3025</v>
      </c>
      <c r="T243" s="6">
        <f t="shared" si="76"/>
        <v>829.53289000000007</v>
      </c>
      <c r="U243" s="6">
        <f t="shared" si="77"/>
        <v>977.13265000000013</v>
      </c>
      <c r="V243" s="6">
        <f t="shared" si="78"/>
        <v>1085.4326000000001</v>
      </c>
      <c r="W243" s="6">
        <f t="shared" si="79"/>
        <v>0.28682736540883774</v>
      </c>
      <c r="X243" s="6">
        <f t="shared" si="80"/>
        <v>0.33786289492928484</v>
      </c>
      <c r="Y243" s="6">
        <f t="shared" si="81"/>
        <v>0.29706546499834363</v>
      </c>
      <c r="Z243" s="6">
        <f t="shared" si="82"/>
        <v>7870.1413161975443</v>
      </c>
      <c r="AB243" s="6">
        <f>P243-D243</f>
        <v>9</v>
      </c>
      <c r="AC243" s="6">
        <f>Q243-E243</f>
        <v>2</v>
      </c>
      <c r="AD243" s="6">
        <f>R243-F243</f>
        <v>-23</v>
      </c>
      <c r="AE243" s="6">
        <f>S243-G243</f>
        <v>-1</v>
      </c>
      <c r="AG243" s="10">
        <f t="shared" si="68"/>
        <v>1.3177159590043924E-2</v>
      </c>
      <c r="AH243" s="10">
        <f t="shared" si="67"/>
        <v>1.6051364365971107E-3</v>
      </c>
      <c r="AI243" s="10">
        <f t="shared" si="67"/>
        <v>-2.19256434699714E-2</v>
      </c>
      <c r="AJ243" s="10">
        <f t="shared" si="67"/>
        <v>-3.3057851239669424E-4</v>
      </c>
    </row>
    <row r="244" spans="1:36">
      <c r="A244" s="2">
        <v>21</v>
      </c>
      <c r="B244">
        <v>175112</v>
      </c>
      <c r="D244" s="6">
        <v>675</v>
      </c>
      <c r="E244" s="6">
        <v>1244</v>
      </c>
      <c r="F244" s="6">
        <v>1072</v>
      </c>
      <c r="G244" s="6">
        <v>3027</v>
      </c>
      <c r="H244" s="6">
        <f t="shared" si="69"/>
        <v>805.57953999999995</v>
      </c>
      <c r="I244" s="6">
        <f t="shared" si="70"/>
        <v>959.73926000000017</v>
      </c>
      <c r="J244" s="6">
        <f t="shared" si="71"/>
        <v>1102.30366</v>
      </c>
      <c r="K244" s="6">
        <f t="shared" si="72"/>
        <v>0.28092245448516956</v>
      </c>
      <c r="L244" s="6">
        <f t="shared" si="73"/>
        <v>0.33468117696358124</v>
      </c>
      <c r="M244" s="6">
        <f t="shared" si="74"/>
        <v>0.34307591165352525</v>
      </c>
      <c r="N244" s="6">
        <f t="shared" si="75"/>
        <v>8294.266981232071</v>
      </c>
      <c r="P244" s="6">
        <v>683</v>
      </c>
      <c r="Q244" s="6">
        <v>1246</v>
      </c>
      <c r="R244" s="6">
        <v>1048</v>
      </c>
      <c r="S244" s="6">
        <v>3025</v>
      </c>
      <c r="T244" s="6">
        <f t="shared" si="76"/>
        <v>830.48930000000007</v>
      </c>
      <c r="U244" s="6">
        <f t="shared" si="77"/>
        <v>977.8645600000001</v>
      </c>
      <c r="V244" s="6">
        <f t="shared" si="78"/>
        <v>1084.8692800000001</v>
      </c>
      <c r="W244" s="6">
        <f t="shared" si="79"/>
        <v>0.28704640458530278</v>
      </c>
      <c r="X244" s="6">
        <f t="shared" si="80"/>
        <v>0.3379844943449471</v>
      </c>
      <c r="Y244" s="6">
        <f t="shared" si="81"/>
        <v>0.29538880165283937</v>
      </c>
      <c r="Z244" s="6">
        <f t="shared" si="82"/>
        <v>7855.0012112575641</v>
      </c>
      <c r="AB244" s="6">
        <f>P244-D244</f>
        <v>8</v>
      </c>
      <c r="AC244" s="6">
        <f>Q244-E244</f>
        <v>2</v>
      </c>
      <c r="AD244" s="6">
        <f>R244-F244</f>
        <v>-24</v>
      </c>
      <c r="AE244" s="6">
        <f>S244-G244</f>
        <v>-2</v>
      </c>
      <c r="AG244" s="10">
        <f t="shared" si="68"/>
        <v>1.171303074670571E-2</v>
      </c>
      <c r="AH244" s="10">
        <f t="shared" si="67"/>
        <v>1.6051364365971107E-3</v>
      </c>
      <c r="AI244" s="10">
        <f t="shared" si="67"/>
        <v>-2.2900763358778626E-2</v>
      </c>
      <c r="AJ244" s="10">
        <f t="shared" si="67"/>
        <v>-6.6115702479338848E-4</v>
      </c>
    </row>
    <row r="245" spans="1:36">
      <c r="A245" s="2">
        <v>22</v>
      </c>
      <c r="B245">
        <v>175354</v>
      </c>
      <c r="D245" s="6">
        <v>675</v>
      </c>
      <c r="E245" s="6">
        <v>1244</v>
      </c>
      <c r="F245" s="6">
        <v>1072</v>
      </c>
      <c r="G245" s="6">
        <v>3027</v>
      </c>
      <c r="H245" s="6">
        <f t="shared" si="69"/>
        <v>805.57953999999995</v>
      </c>
      <c r="I245" s="6">
        <f t="shared" si="70"/>
        <v>959.73926000000017</v>
      </c>
      <c r="J245" s="6">
        <f t="shared" si="71"/>
        <v>1102.30366</v>
      </c>
      <c r="K245" s="6">
        <f t="shared" si="72"/>
        <v>0.28092245448516956</v>
      </c>
      <c r="L245" s="6">
        <f t="shared" si="73"/>
        <v>0.33468117696358124</v>
      </c>
      <c r="M245" s="6">
        <f t="shared" si="74"/>
        <v>0.34307591165352525</v>
      </c>
      <c r="N245" s="6">
        <f t="shared" si="75"/>
        <v>8294.266981232071</v>
      </c>
      <c r="P245" s="6">
        <v>683</v>
      </c>
      <c r="Q245" s="6">
        <v>1247</v>
      </c>
      <c r="R245" s="6">
        <v>1049</v>
      </c>
      <c r="S245" s="6">
        <v>3026</v>
      </c>
      <c r="T245" s="6">
        <f t="shared" si="76"/>
        <v>831.08213000000012</v>
      </c>
      <c r="U245" s="6">
        <f t="shared" si="77"/>
        <v>978.71102000000008</v>
      </c>
      <c r="V245" s="6">
        <f t="shared" si="78"/>
        <v>1086.2033300000001</v>
      </c>
      <c r="W245" s="6">
        <f t="shared" si="79"/>
        <v>0.28697622242966264</v>
      </c>
      <c r="X245" s="6">
        <f t="shared" si="80"/>
        <v>0.33795311104798026</v>
      </c>
      <c r="Y245" s="6">
        <f t="shared" si="81"/>
        <v>0.29591098900461843</v>
      </c>
      <c r="Z245" s="6">
        <f t="shared" si="82"/>
        <v>7859.7141461145475</v>
      </c>
      <c r="AB245" s="6">
        <f>P245-D245</f>
        <v>8</v>
      </c>
      <c r="AC245" s="6">
        <f>Q245-E245</f>
        <v>3</v>
      </c>
      <c r="AD245" s="6">
        <f>R245-F245</f>
        <v>-23</v>
      </c>
      <c r="AE245" s="6">
        <f>S245-G245</f>
        <v>-1</v>
      </c>
      <c r="AG245" s="10">
        <f t="shared" si="68"/>
        <v>1.171303074670571E-2</v>
      </c>
      <c r="AH245" s="10">
        <f t="shared" si="67"/>
        <v>2.4057738572574178E-3</v>
      </c>
      <c r="AI245" s="10">
        <f t="shared" si="67"/>
        <v>-2.19256434699714E-2</v>
      </c>
      <c r="AJ245" s="10">
        <f t="shared" si="67"/>
        <v>-3.3046926635822867E-4</v>
      </c>
    </row>
    <row r="246" spans="1:36">
      <c r="A246" s="2">
        <v>23</v>
      </c>
      <c r="B246">
        <v>175597</v>
      </c>
      <c r="D246" s="6">
        <v>675</v>
      </c>
      <c r="E246" s="6">
        <v>1244</v>
      </c>
      <c r="F246" s="6">
        <v>1072</v>
      </c>
      <c r="G246" s="6">
        <v>3027</v>
      </c>
      <c r="H246" s="6">
        <f t="shared" si="69"/>
        <v>805.57953999999995</v>
      </c>
      <c r="I246" s="6">
        <f t="shared" si="70"/>
        <v>959.73926000000017</v>
      </c>
      <c r="J246" s="6">
        <f t="shared" si="71"/>
        <v>1102.30366</v>
      </c>
      <c r="K246" s="6">
        <f t="shared" si="72"/>
        <v>0.28092245448516956</v>
      </c>
      <c r="L246" s="6">
        <f t="shared" si="73"/>
        <v>0.33468117696358124</v>
      </c>
      <c r="M246" s="6">
        <f t="shared" si="74"/>
        <v>0.34307591165352525</v>
      </c>
      <c r="N246" s="6">
        <f t="shared" si="75"/>
        <v>8294.266981232071</v>
      </c>
      <c r="P246" s="6">
        <v>683</v>
      </c>
      <c r="Q246" s="6">
        <v>1246</v>
      </c>
      <c r="R246" s="6">
        <v>1049</v>
      </c>
      <c r="S246" s="6">
        <v>3026</v>
      </c>
      <c r="T246" s="6">
        <f t="shared" si="76"/>
        <v>829.53289000000007</v>
      </c>
      <c r="U246" s="6">
        <f t="shared" si="77"/>
        <v>977.13265000000013</v>
      </c>
      <c r="V246" s="6">
        <f t="shared" si="78"/>
        <v>1085.4326000000001</v>
      </c>
      <c r="W246" s="6">
        <f t="shared" si="79"/>
        <v>0.28682736540883774</v>
      </c>
      <c r="X246" s="6">
        <f t="shared" si="80"/>
        <v>0.33786289492928484</v>
      </c>
      <c r="Y246" s="6">
        <f t="shared" si="81"/>
        <v>0.29706546499834363</v>
      </c>
      <c r="Z246" s="6">
        <f t="shared" si="82"/>
        <v>7870.1413161975443</v>
      </c>
      <c r="AB246" s="6">
        <f>P246-D246</f>
        <v>8</v>
      </c>
      <c r="AC246" s="6">
        <f>Q246-E246</f>
        <v>2</v>
      </c>
      <c r="AD246" s="6">
        <f>R246-F246</f>
        <v>-23</v>
      </c>
      <c r="AE246" s="6">
        <f>S246-G246</f>
        <v>-1</v>
      </c>
      <c r="AG246" s="10">
        <f t="shared" si="68"/>
        <v>1.171303074670571E-2</v>
      </c>
      <c r="AH246" s="10">
        <f t="shared" si="67"/>
        <v>1.6051364365971107E-3</v>
      </c>
      <c r="AI246" s="10">
        <f t="shared" si="67"/>
        <v>-2.19256434699714E-2</v>
      </c>
      <c r="AJ246" s="10">
        <f t="shared" si="67"/>
        <v>-3.3046926635822867E-4</v>
      </c>
    </row>
    <row r="247" spans="1:36">
      <c r="A247" s="2">
        <v>24</v>
      </c>
      <c r="B247">
        <v>175840</v>
      </c>
      <c r="D247" s="6">
        <v>675</v>
      </c>
      <c r="E247" s="6">
        <v>1245</v>
      </c>
      <c r="F247" s="6">
        <v>1072</v>
      </c>
      <c r="G247" s="6">
        <v>3027</v>
      </c>
      <c r="H247" s="6">
        <f t="shared" si="69"/>
        <v>807.12877999999978</v>
      </c>
      <c r="I247" s="6">
        <f t="shared" si="70"/>
        <v>961.31763000000012</v>
      </c>
      <c r="J247" s="6">
        <f t="shared" si="71"/>
        <v>1103.07439</v>
      </c>
      <c r="K247" s="6">
        <f t="shared" si="72"/>
        <v>0.28108059673466401</v>
      </c>
      <c r="L247" s="6">
        <f t="shared" si="73"/>
        <v>0.33477648150763878</v>
      </c>
      <c r="M247" s="6">
        <f t="shared" si="74"/>
        <v>0.34179491118351529</v>
      </c>
      <c r="N247" s="6">
        <f t="shared" si="75"/>
        <v>8282.2314415370765</v>
      </c>
      <c r="P247" s="6">
        <v>683</v>
      </c>
      <c r="Q247" s="6">
        <v>1247</v>
      </c>
      <c r="R247" s="6">
        <v>1049</v>
      </c>
      <c r="S247" s="6">
        <v>3026</v>
      </c>
      <c r="T247" s="6">
        <f t="shared" si="76"/>
        <v>831.08213000000012</v>
      </c>
      <c r="U247" s="6">
        <f t="shared" si="77"/>
        <v>978.71102000000008</v>
      </c>
      <c r="V247" s="6">
        <f t="shared" si="78"/>
        <v>1086.2033300000001</v>
      </c>
      <c r="W247" s="6">
        <f t="shared" si="79"/>
        <v>0.28697622242966264</v>
      </c>
      <c r="X247" s="6">
        <f t="shared" si="80"/>
        <v>0.33795311104798026</v>
      </c>
      <c r="Y247" s="6">
        <f t="shared" si="81"/>
        <v>0.29591098900461843</v>
      </c>
      <c r="Z247" s="6">
        <f t="shared" si="82"/>
        <v>7859.7141461145475</v>
      </c>
      <c r="AB247" s="6">
        <f>P247-D247</f>
        <v>8</v>
      </c>
      <c r="AC247" s="6">
        <f>Q247-E247</f>
        <v>2</v>
      </c>
      <c r="AD247" s="6">
        <f>R247-F247</f>
        <v>-23</v>
      </c>
      <c r="AE247" s="6">
        <f>S247-G247</f>
        <v>-1</v>
      </c>
      <c r="AG247" s="10">
        <f t="shared" si="68"/>
        <v>1.171303074670571E-2</v>
      </c>
      <c r="AH247" s="10">
        <f t="shared" si="67"/>
        <v>1.6038492381716118E-3</v>
      </c>
      <c r="AI247" s="10">
        <f t="shared" si="67"/>
        <v>-2.19256434699714E-2</v>
      </c>
      <c r="AJ247" s="10">
        <f t="shared" si="67"/>
        <v>-3.3046926635822867E-4</v>
      </c>
    </row>
    <row r="248" spans="1:36">
      <c r="A248" s="2">
        <v>25</v>
      </c>
      <c r="B248">
        <v>176081</v>
      </c>
      <c r="D248" s="6">
        <v>675</v>
      </c>
      <c r="E248" s="6">
        <v>1245</v>
      </c>
      <c r="F248" s="6">
        <v>1072</v>
      </c>
      <c r="G248" s="6">
        <v>3028</v>
      </c>
      <c r="H248" s="6">
        <f t="shared" si="69"/>
        <v>807.12877999999978</v>
      </c>
      <c r="I248" s="6">
        <f t="shared" si="70"/>
        <v>961.31763000000012</v>
      </c>
      <c r="J248" s="6">
        <f t="shared" si="71"/>
        <v>1103.07439</v>
      </c>
      <c r="K248" s="6">
        <f t="shared" si="72"/>
        <v>0.28108059673466401</v>
      </c>
      <c r="L248" s="6">
        <f t="shared" si="73"/>
        <v>0.33477648150763878</v>
      </c>
      <c r="M248" s="6">
        <f t="shared" si="74"/>
        <v>0.34179491118351529</v>
      </c>
      <c r="N248" s="6">
        <f t="shared" si="75"/>
        <v>8282.2314415370765</v>
      </c>
      <c r="P248" s="6">
        <v>683</v>
      </c>
      <c r="Q248" s="6">
        <v>1247</v>
      </c>
      <c r="R248" s="6">
        <v>1049</v>
      </c>
      <c r="S248" s="6">
        <v>3026</v>
      </c>
      <c r="T248" s="6">
        <f t="shared" si="76"/>
        <v>831.08213000000012</v>
      </c>
      <c r="U248" s="6">
        <f t="shared" si="77"/>
        <v>978.71102000000008</v>
      </c>
      <c r="V248" s="6">
        <f t="shared" si="78"/>
        <v>1086.2033300000001</v>
      </c>
      <c r="W248" s="6">
        <f t="shared" si="79"/>
        <v>0.28697622242966264</v>
      </c>
      <c r="X248" s="6">
        <f t="shared" si="80"/>
        <v>0.33795311104798026</v>
      </c>
      <c r="Y248" s="6">
        <f t="shared" si="81"/>
        <v>0.29591098900461843</v>
      </c>
      <c r="Z248" s="6">
        <f t="shared" si="82"/>
        <v>7859.7141461145475</v>
      </c>
      <c r="AB248" s="6">
        <f>P248-D248</f>
        <v>8</v>
      </c>
      <c r="AC248" s="6">
        <f>Q248-E248</f>
        <v>2</v>
      </c>
      <c r="AD248" s="6">
        <f>R248-F248</f>
        <v>-23</v>
      </c>
      <c r="AE248" s="6">
        <f>S248-G248</f>
        <v>-2</v>
      </c>
      <c r="AG248" s="10">
        <f t="shared" si="68"/>
        <v>1.171303074670571E-2</v>
      </c>
      <c r="AH248" s="10">
        <f t="shared" si="67"/>
        <v>1.6038492381716118E-3</v>
      </c>
      <c r="AI248" s="10">
        <f t="shared" si="67"/>
        <v>-2.19256434699714E-2</v>
      </c>
      <c r="AJ248" s="10">
        <f t="shared" si="67"/>
        <v>-6.6093853271645734E-4</v>
      </c>
    </row>
    <row r="249" spans="1:36">
      <c r="A249" s="2">
        <v>26</v>
      </c>
      <c r="B249">
        <v>176324</v>
      </c>
      <c r="D249" s="6">
        <v>675</v>
      </c>
      <c r="E249" s="6">
        <v>1245</v>
      </c>
      <c r="F249" s="6">
        <v>1072</v>
      </c>
      <c r="G249" s="6">
        <v>3028</v>
      </c>
      <c r="H249" s="6">
        <f t="shared" si="69"/>
        <v>807.12877999999978</v>
      </c>
      <c r="I249" s="6">
        <f t="shared" si="70"/>
        <v>961.31763000000012</v>
      </c>
      <c r="J249" s="6">
        <f t="shared" si="71"/>
        <v>1103.07439</v>
      </c>
      <c r="K249" s="6">
        <f t="shared" si="72"/>
        <v>0.28108059673466401</v>
      </c>
      <c r="L249" s="6">
        <f t="shared" si="73"/>
        <v>0.33477648150763878</v>
      </c>
      <c r="M249" s="6">
        <f t="shared" si="74"/>
        <v>0.34179491118351529</v>
      </c>
      <c r="N249" s="6">
        <f t="shared" si="75"/>
        <v>8282.2314415370765</v>
      </c>
      <c r="P249" s="6">
        <v>683</v>
      </c>
      <c r="Q249" s="6">
        <v>1247</v>
      </c>
      <c r="R249" s="6">
        <v>1049</v>
      </c>
      <c r="S249" s="6">
        <v>3026</v>
      </c>
      <c r="T249" s="6">
        <f t="shared" si="76"/>
        <v>831.08213000000012</v>
      </c>
      <c r="U249" s="6">
        <f t="shared" si="77"/>
        <v>978.71102000000008</v>
      </c>
      <c r="V249" s="6">
        <f t="shared" si="78"/>
        <v>1086.2033300000001</v>
      </c>
      <c r="W249" s="6">
        <f t="shared" si="79"/>
        <v>0.28697622242966264</v>
      </c>
      <c r="X249" s="6">
        <f t="shared" si="80"/>
        <v>0.33795311104798026</v>
      </c>
      <c r="Y249" s="6">
        <f t="shared" si="81"/>
        <v>0.29591098900461843</v>
      </c>
      <c r="Z249" s="6">
        <f t="shared" si="82"/>
        <v>7859.7141461145475</v>
      </c>
      <c r="AB249" s="6">
        <f>P249-D249</f>
        <v>8</v>
      </c>
      <c r="AC249" s="6">
        <f>Q249-E249</f>
        <v>2</v>
      </c>
      <c r="AD249" s="6">
        <f>R249-F249</f>
        <v>-23</v>
      </c>
      <c r="AE249" s="6">
        <f>S249-G249</f>
        <v>-2</v>
      </c>
      <c r="AG249" s="10">
        <f t="shared" si="68"/>
        <v>1.171303074670571E-2</v>
      </c>
      <c r="AH249" s="10">
        <f t="shared" si="67"/>
        <v>1.6038492381716118E-3</v>
      </c>
      <c r="AI249" s="10">
        <f t="shared" si="67"/>
        <v>-2.19256434699714E-2</v>
      </c>
      <c r="AJ249" s="10">
        <f t="shared" si="67"/>
        <v>-6.6093853271645734E-4</v>
      </c>
    </row>
    <row r="250" spans="1:36">
      <c r="A250" s="2">
        <v>27</v>
      </c>
      <c r="B250">
        <v>176567</v>
      </c>
      <c r="D250" s="6">
        <v>675</v>
      </c>
      <c r="E250" s="6">
        <v>1245</v>
      </c>
      <c r="F250" s="6">
        <v>1072</v>
      </c>
      <c r="G250" s="6">
        <v>3028</v>
      </c>
      <c r="H250" s="6">
        <f t="shared" si="69"/>
        <v>807.12877999999978</v>
      </c>
      <c r="I250" s="6">
        <f t="shared" si="70"/>
        <v>961.31763000000012</v>
      </c>
      <c r="J250" s="6">
        <f t="shared" si="71"/>
        <v>1103.07439</v>
      </c>
      <c r="K250" s="6">
        <f t="shared" si="72"/>
        <v>0.28108059673466401</v>
      </c>
      <c r="L250" s="6">
        <f t="shared" si="73"/>
        <v>0.33477648150763878</v>
      </c>
      <c r="M250" s="6">
        <f t="shared" si="74"/>
        <v>0.34179491118351529</v>
      </c>
      <c r="N250" s="6">
        <f t="shared" si="75"/>
        <v>8282.2314415370765</v>
      </c>
      <c r="P250" s="6">
        <v>683</v>
      </c>
      <c r="Q250" s="6">
        <v>1247</v>
      </c>
      <c r="R250" s="6">
        <v>1049</v>
      </c>
      <c r="S250" s="6">
        <v>3026</v>
      </c>
      <c r="T250" s="6">
        <f t="shared" si="76"/>
        <v>831.08213000000012</v>
      </c>
      <c r="U250" s="6">
        <f t="shared" si="77"/>
        <v>978.71102000000008</v>
      </c>
      <c r="V250" s="6">
        <f t="shared" si="78"/>
        <v>1086.2033300000001</v>
      </c>
      <c r="W250" s="6">
        <f t="shared" si="79"/>
        <v>0.28697622242966264</v>
      </c>
      <c r="X250" s="6">
        <f t="shared" si="80"/>
        <v>0.33795311104798026</v>
      </c>
      <c r="Y250" s="6">
        <f t="shared" si="81"/>
        <v>0.29591098900461843</v>
      </c>
      <c r="Z250" s="6">
        <f t="shared" si="82"/>
        <v>7859.7141461145475</v>
      </c>
      <c r="AB250" s="6">
        <f>P250-D250</f>
        <v>8</v>
      </c>
      <c r="AC250" s="6">
        <f>Q250-E250</f>
        <v>2</v>
      </c>
      <c r="AD250" s="6">
        <f>R250-F250</f>
        <v>-23</v>
      </c>
      <c r="AE250" s="6">
        <f>S250-G250</f>
        <v>-2</v>
      </c>
      <c r="AG250" s="10">
        <f t="shared" si="68"/>
        <v>1.171303074670571E-2</v>
      </c>
      <c r="AH250" s="10">
        <f t="shared" si="67"/>
        <v>1.6038492381716118E-3</v>
      </c>
      <c r="AI250" s="10">
        <f t="shared" si="67"/>
        <v>-2.19256434699714E-2</v>
      </c>
      <c r="AJ250" s="10">
        <f t="shared" si="67"/>
        <v>-6.6093853271645734E-4</v>
      </c>
    </row>
    <row r="251" spans="1:36">
      <c r="A251" s="2">
        <v>28</v>
      </c>
      <c r="B251">
        <v>176809</v>
      </c>
      <c r="D251" s="6">
        <v>675</v>
      </c>
      <c r="E251" s="6">
        <v>1245</v>
      </c>
      <c r="F251" s="6">
        <v>1073</v>
      </c>
      <c r="G251" s="6">
        <v>3028</v>
      </c>
      <c r="H251" s="6">
        <f t="shared" si="69"/>
        <v>806.17236999999977</v>
      </c>
      <c r="I251" s="6">
        <f t="shared" si="70"/>
        <v>960.58572000000004</v>
      </c>
      <c r="J251" s="6">
        <f t="shared" si="71"/>
        <v>1103.63771</v>
      </c>
      <c r="K251" s="6">
        <f t="shared" si="72"/>
        <v>0.2808575632670588</v>
      </c>
      <c r="L251" s="6">
        <f t="shared" si="73"/>
        <v>0.33465270538648367</v>
      </c>
      <c r="M251" s="6">
        <f t="shared" si="74"/>
        <v>0.34357747546579104</v>
      </c>
      <c r="N251" s="6">
        <f t="shared" si="75"/>
        <v>8298.9829492429635</v>
      </c>
      <c r="P251" s="6">
        <v>683</v>
      </c>
      <c r="Q251" s="6">
        <v>1247</v>
      </c>
      <c r="R251" s="6">
        <v>1049</v>
      </c>
      <c r="S251" s="6">
        <v>3027</v>
      </c>
      <c r="T251" s="6">
        <f t="shared" si="76"/>
        <v>831.08213000000012</v>
      </c>
      <c r="U251" s="6">
        <f t="shared" si="77"/>
        <v>978.71102000000008</v>
      </c>
      <c r="V251" s="6">
        <f t="shared" si="78"/>
        <v>1086.2033300000001</v>
      </c>
      <c r="W251" s="6">
        <f t="shared" si="79"/>
        <v>0.28697622242966264</v>
      </c>
      <c r="X251" s="6">
        <f t="shared" si="80"/>
        <v>0.33795311104798026</v>
      </c>
      <c r="Y251" s="6">
        <f t="shared" si="81"/>
        <v>0.29591098900461843</v>
      </c>
      <c r="Z251" s="6">
        <f t="shared" si="82"/>
        <v>7859.7141461145475</v>
      </c>
      <c r="AB251" s="6">
        <f>P251-D251</f>
        <v>8</v>
      </c>
      <c r="AC251" s="6">
        <f>Q251-E251</f>
        <v>2</v>
      </c>
      <c r="AD251" s="6">
        <f>R251-F251</f>
        <v>-24</v>
      </c>
      <c r="AE251" s="6">
        <f>S251-G251</f>
        <v>-1</v>
      </c>
      <c r="AG251" s="10">
        <f t="shared" si="68"/>
        <v>1.171303074670571E-2</v>
      </c>
      <c r="AH251" s="10">
        <f t="shared" si="67"/>
        <v>1.6038492381716118E-3</v>
      </c>
      <c r="AI251" s="10">
        <f t="shared" si="67"/>
        <v>-2.2878932316491896E-2</v>
      </c>
      <c r="AJ251" s="10">
        <f t="shared" si="67"/>
        <v>-3.3036009250082588E-4</v>
      </c>
    </row>
    <row r="252" spans="1:36">
      <c r="A252" s="2">
        <v>29</v>
      </c>
      <c r="B252">
        <v>177051</v>
      </c>
      <c r="D252" s="6">
        <v>675</v>
      </c>
      <c r="E252" s="6">
        <v>1245</v>
      </c>
      <c r="F252" s="6">
        <v>1073</v>
      </c>
      <c r="G252" s="6">
        <v>3029</v>
      </c>
      <c r="H252" s="6">
        <f t="shared" si="69"/>
        <v>806.17236999999977</v>
      </c>
      <c r="I252" s="6">
        <f t="shared" si="70"/>
        <v>960.58572000000004</v>
      </c>
      <c r="J252" s="6">
        <f t="shared" si="71"/>
        <v>1103.63771</v>
      </c>
      <c r="K252" s="6">
        <f t="shared" si="72"/>
        <v>0.2808575632670588</v>
      </c>
      <c r="L252" s="6">
        <f t="shared" si="73"/>
        <v>0.33465270538648367</v>
      </c>
      <c r="M252" s="6">
        <f t="shared" si="74"/>
        <v>0.34357747546579104</v>
      </c>
      <c r="N252" s="6">
        <f t="shared" si="75"/>
        <v>8298.9829492429635</v>
      </c>
      <c r="P252" s="6">
        <v>683</v>
      </c>
      <c r="Q252" s="6">
        <v>1247</v>
      </c>
      <c r="R252" s="6">
        <v>1049</v>
      </c>
      <c r="S252" s="6">
        <v>3027</v>
      </c>
      <c r="T252" s="6">
        <f t="shared" si="76"/>
        <v>831.08213000000012</v>
      </c>
      <c r="U252" s="6">
        <f t="shared" si="77"/>
        <v>978.71102000000008</v>
      </c>
      <c r="V252" s="6">
        <f t="shared" si="78"/>
        <v>1086.2033300000001</v>
      </c>
      <c r="W252" s="6">
        <f t="shared" si="79"/>
        <v>0.28697622242966264</v>
      </c>
      <c r="X252" s="6">
        <f t="shared" si="80"/>
        <v>0.33795311104798026</v>
      </c>
      <c r="Y252" s="6">
        <f t="shared" si="81"/>
        <v>0.29591098900461843</v>
      </c>
      <c r="Z252" s="6">
        <f t="shared" si="82"/>
        <v>7859.7141461145475</v>
      </c>
      <c r="AB252" s="6">
        <f>P252-D252</f>
        <v>8</v>
      </c>
      <c r="AC252" s="6">
        <f>Q252-E252</f>
        <v>2</v>
      </c>
      <c r="AD252" s="6">
        <f>R252-F252</f>
        <v>-24</v>
      </c>
      <c r="AE252" s="6">
        <f>S252-G252</f>
        <v>-2</v>
      </c>
      <c r="AG252" s="10">
        <f t="shared" si="68"/>
        <v>1.171303074670571E-2</v>
      </c>
      <c r="AH252" s="10">
        <f t="shared" si="67"/>
        <v>1.6038492381716118E-3</v>
      </c>
      <c r="AI252" s="10">
        <f t="shared" si="67"/>
        <v>-2.2878932316491896E-2</v>
      </c>
      <c r="AJ252" s="10">
        <f t="shared" si="67"/>
        <v>-6.6072018500165175E-4</v>
      </c>
    </row>
    <row r="253" spans="1:36">
      <c r="A253" s="2">
        <v>30</v>
      </c>
      <c r="B253">
        <v>177294</v>
      </c>
      <c r="D253" s="6">
        <v>675</v>
      </c>
      <c r="E253" s="6">
        <v>1245</v>
      </c>
      <c r="F253" s="6">
        <v>1073</v>
      </c>
      <c r="G253" s="6">
        <v>3029</v>
      </c>
      <c r="H253" s="6">
        <f t="shared" si="69"/>
        <v>806.17236999999977</v>
      </c>
      <c r="I253" s="6">
        <f t="shared" si="70"/>
        <v>960.58572000000004</v>
      </c>
      <c r="J253" s="6">
        <f t="shared" si="71"/>
        <v>1103.63771</v>
      </c>
      <c r="K253" s="6">
        <f t="shared" si="72"/>
        <v>0.2808575632670588</v>
      </c>
      <c r="L253" s="6">
        <f t="shared" si="73"/>
        <v>0.33465270538648367</v>
      </c>
      <c r="M253" s="6">
        <f t="shared" si="74"/>
        <v>0.34357747546579104</v>
      </c>
      <c r="N253" s="6">
        <f t="shared" si="75"/>
        <v>8298.9829492429635</v>
      </c>
      <c r="P253" s="6">
        <v>683</v>
      </c>
      <c r="Q253" s="6">
        <v>1247</v>
      </c>
      <c r="R253" s="6">
        <v>1050</v>
      </c>
      <c r="S253" s="6">
        <v>3028</v>
      </c>
      <c r="T253" s="6">
        <f t="shared" si="76"/>
        <v>830.12572000000011</v>
      </c>
      <c r="U253" s="6">
        <f t="shared" si="77"/>
        <v>977.97910999999999</v>
      </c>
      <c r="V253" s="6">
        <f t="shared" si="78"/>
        <v>1086.76665</v>
      </c>
      <c r="W253" s="6">
        <f t="shared" si="79"/>
        <v>0.28675736582267897</v>
      </c>
      <c r="X253" s="6">
        <f t="shared" si="80"/>
        <v>0.33783161593066641</v>
      </c>
      <c r="Y253" s="6">
        <f t="shared" si="81"/>
        <v>0.29758701109875607</v>
      </c>
      <c r="Z253" s="6">
        <f t="shared" si="82"/>
        <v>7874.8553255966199</v>
      </c>
      <c r="AB253" s="6">
        <f>P253-D253</f>
        <v>8</v>
      </c>
      <c r="AC253" s="6">
        <f>Q253-E253</f>
        <v>2</v>
      </c>
      <c r="AD253" s="6">
        <f>R253-F253</f>
        <v>-23</v>
      </c>
      <c r="AE253" s="6">
        <f>S253-G253</f>
        <v>-1</v>
      </c>
      <c r="AG253" s="10">
        <f t="shared" si="68"/>
        <v>1.171303074670571E-2</v>
      </c>
      <c r="AH253" s="10">
        <f t="shared" si="67"/>
        <v>1.6038492381716118E-3</v>
      </c>
      <c r="AI253" s="10">
        <f t="shared" si="67"/>
        <v>-2.1904761904761906E-2</v>
      </c>
      <c r="AJ253" s="10">
        <f t="shared" si="67"/>
        <v>-3.3025099075297226E-4</v>
      </c>
    </row>
    <row r="254" spans="1:36">
      <c r="A254" s="2">
        <v>31</v>
      </c>
      <c r="B254">
        <v>177537</v>
      </c>
      <c r="D254" s="6">
        <v>675</v>
      </c>
      <c r="E254" s="6">
        <v>1246</v>
      </c>
      <c r="F254" s="6">
        <v>1073</v>
      </c>
      <c r="G254" s="6">
        <v>3030</v>
      </c>
      <c r="H254" s="6">
        <f t="shared" si="69"/>
        <v>807.72161000000006</v>
      </c>
      <c r="I254" s="6">
        <f t="shared" si="70"/>
        <v>962.16408999999999</v>
      </c>
      <c r="J254" s="6">
        <f t="shared" si="71"/>
        <v>1104.4084400000002</v>
      </c>
      <c r="K254" s="6">
        <f t="shared" si="72"/>
        <v>0.28101564093923947</v>
      </c>
      <c r="L254" s="6">
        <f t="shared" si="73"/>
        <v>0.33474795658874357</v>
      </c>
      <c r="M254" s="6">
        <f t="shared" si="74"/>
        <v>0.34229646534549085</v>
      </c>
      <c r="N254" s="6">
        <f t="shared" si="75"/>
        <v>8286.9421960835534</v>
      </c>
      <c r="P254" s="6">
        <v>683</v>
      </c>
      <c r="Q254" s="6">
        <v>1247</v>
      </c>
      <c r="R254" s="6">
        <v>1049</v>
      </c>
      <c r="S254" s="6">
        <v>3027</v>
      </c>
      <c r="T254" s="6">
        <f t="shared" si="76"/>
        <v>831.08213000000012</v>
      </c>
      <c r="U254" s="6">
        <f t="shared" si="77"/>
        <v>978.71102000000008</v>
      </c>
      <c r="V254" s="6">
        <f t="shared" si="78"/>
        <v>1086.2033300000001</v>
      </c>
      <c r="W254" s="6">
        <f t="shared" si="79"/>
        <v>0.28697622242966264</v>
      </c>
      <c r="X254" s="6">
        <f t="shared" si="80"/>
        <v>0.33795311104798026</v>
      </c>
      <c r="Y254" s="6">
        <f t="shared" si="81"/>
        <v>0.29591098900461843</v>
      </c>
      <c r="Z254" s="6">
        <f t="shared" si="82"/>
        <v>7859.7141461145475</v>
      </c>
      <c r="AB254" s="6">
        <f>P254-D254</f>
        <v>8</v>
      </c>
      <c r="AC254" s="6">
        <f>Q254-E254</f>
        <v>1</v>
      </c>
      <c r="AD254" s="6">
        <f>R254-F254</f>
        <v>-24</v>
      </c>
      <c r="AE254" s="6">
        <f>S254-G254</f>
        <v>-3</v>
      </c>
      <c r="AG254" s="10">
        <f t="shared" si="68"/>
        <v>1.171303074670571E-2</v>
      </c>
      <c r="AH254" s="10">
        <f t="shared" si="67"/>
        <v>8.0192461908580592E-4</v>
      </c>
      <c r="AI254" s="10">
        <f t="shared" si="67"/>
        <v>-2.2878932316491896E-2</v>
      </c>
      <c r="AJ254" s="10">
        <f t="shared" si="67"/>
        <v>-9.9108027750247768E-4</v>
      </c>
    </row>
    <row r="255" spans="1:36">
      <c r="A255" s="2">
        <v>32</v>
      </c>
      <c r="B255">
        <v>177779</v>
      </c>
      <c r="D255" s="6">
        <v>675</v>
      </c>
      <c r="E255" s="6">
        <v>1246</v>
      </c>
      <c r="F255" s="6">
        <v>1073</v>
      </c>
      <c r="G255" s="6">
        <v>3030</v>
      </c>
      <c r="H255" s="6">
        <f t="shared" si="69"/>
        <v>807.72161000000006</v>
      </c>
      <c r="I255" s="6">
        <f t="shared" si="70"/>
        <v>962.16408999999999</v>
      </c>
      <c r="J255" s="6">
        <f t="shared" si="71"/>
        <v>1104.4084400000002</v>
      </c>
      <c r="K255" s="6">
        <f t="shared" si="72"/>
        <v>0.28101564093923947</v>
      </c>
      <c r="L255" s="6">
        <f t="shared" si="73"/>
        <v>0.33474795658874357</v>
      </c>
      <c r="M255" s="6">
        <f t="shared" si="74"/>
        <v>0.34229646534549085</v>
      </c>
      <c r="N255" s="6">
        <f t="shared" si="75"/>
        <v>8286.9421960835534</v>
      </c>
      <c r="P255" s="6">
        <v>683</v>
      </c>
      <c r="Q255" s="6">
        <v>1248</v>
      </c>
      <c r="R255" s="6">
        <v>1050</v>
      </c>
      <c r="S255" s="6">
        <v>3028</v>
      </c>
      <c r="T255" s="6">
        <f t="shared" si="76"/>
        <v>831.67495999999994</v>
      </c>
      <c r="U255" s="6">
        <f t="shared" si="77"/>
        <v>979.55747999999994</v>
      </c>
      <c r="V255" s="6">
        <f t="shared" si="78"/>
        <v>1087.53738</v>
      </c>
      <c r="W255" s="6">
        <f t="shared" si="79"/>
        <v>0.28690617456476764</v>
      </c>
      <c r="X255" s="6">
        <f t="shared" si="80"/>
        <v>0.33792178780169585</v>
      </c>
      <c r="Y255" s="6">
        <f t="shared" si="81"/>
        <v>0.29643239201222216</v>
      </c>
      <c r="Z255" s="6">
        <f t="shared" si="82"/>
        <v>7864.4221369224424</v>
      </c>
      <c r="AB255" s="6">
        <f>P255-D255</f>
        <v>8</v>
      </c>
      <c r="AC255" s="6">
        <f>Q255-E255</f>
        <v>2</v>
      </c>
      <c r="AD255" s="6">
        <f>R255-F255</f>
        <v>-23</v>
      </c>
      <c r="AE255" s="6">
        <f>S255-G255</f>
        <v>-2</v>
      </c>
      <c r="AG255" s="10">
        <f t="shared" si="68"/>
        <v>1.171303074670571E-2</v>
      </c>
      <c r="AH255" s="10">
        <f t="shared" si="67"/>
        <v>1.6025641025641025E-3</v>
      </c>
      <c r="AI255" s="10">
        <f t="shared" si="67"/>
        <v>-2.1904761904761906E-2</v>
      </c>
      <c r="AJ255" s="10">
        <f t="shared" si="67"/>
        <v>-6.6050198150594452E-4</v>
      </c>
    </row>
    <row r="256" spans="1:36">
      <c r="A256" s="2">
        <v>33</v>
      </c>
      <c r="B256">
        <v>178022</v>
      </c>
      <c r="D256" s="6">
        <v>675</v>
      </c>
      <c r="E256" s="6">
        <v>1246</v>
      </c>
      <c r="F256" s="6">
        <v>1073</v>
      </c>
      <c r="G256" s="6">
        <v>3030</v>
      </c>
      <c r="H256" s="6">
        <f t="shared" si="69"/>
        <v>807.72161000000006</v>
      </c>
      <c r="I256" s="6">
        <f t="shared" si="70"/>
        <v>962.16408999999999</v>
      </c>
      <c r="J256" s="6">
        <f t="shared" si="71"/>
        <v>1104.4084400000002</v>
      </c>
      <c r="K256" s="6">
        <f t="shared" si="72"/>
        <v>0.28101564093923947</v>
      </c>
      <c r="L256" s="6">
        <f t="shared" si="73"/>
        <v>0.33474795658874357</v>
      </c>
      <c r="M256" s="6">
        <f t="shared" si="74"/>
        <v>0.34229646534549085</v>
      </c>
      <c r="N256" s="6">
        <f t="shared" si="75"/>
        <v>8286.9421960835534</v>
      </c>
      <c r="P256" s="6">
        <v>683</v>
      </c>
      <c r="Q256" s="6">
        <v>1247</v>
      </c>
      <c r="R256" s="6">
        <v>1050</v>
      </c>
      <c r="S256" s="6">
        <v>3028</v>
      </c>
      <c r="T256" s="6">
        <f t="shared" si="76"/>
        <v>830.12572000000011</v>
      </c>
      <c r="U256" s="6">
        <f t="shared" si="77"/>
        <v>977.97910999999999</v>
      </c>
      <c r="V256" s="6">
        <f t="shared" si="78"/>
        <v>1086.76665</v>
      </c>
      <c r="W256" s="6">
        <f t="shared" si="79"/>
        <v>0.28675736582267897</v>
      </c>
      <c r="X256" s="6">
        <f t="shared" si="80"/>
        <v>0.33783161593066641</v>
      </c>
      <c r="Y256" s="6">
        <f t="shared" si="81"/>
        <v>0.29758701109875607</v>
      </c>
      <c r="Z256" s="6">
        <f t="shared" si="82"/>
        <v>7874.8553255966199</v>
      </c>
      <c r="AB256" s="6">
        <f>P256-D256</f>
        <v>8</v>
      </c>
      <c r="AC256" s="6">
        <f>Q256-E256</f>
        <v>1</v>
      </c>
      <c r="AD256" s="6">
        <f>R256-F256</f>
        <v>-23</v>
      </c>
      <c r="AE256" s="6">
        <f>S256-G256</f>
        <v>-2</v>
      </c>
      <c r="AG256" s="10">
        <f t="shared" si="68"/>
        <v>1.171303074670571E-2</v>
      </c>
      <c r="AH256" s="10">
        <f t="shared" si="67"/>
        <v>8.0192461908580592E-4</v>
      </c>
      <c r="AI256" s="10">
        <f t="shared" si="67"/>
        <v>-2.1904761904761906E-2</v>
      </c>
      <c r="AJ256" s="10">
        <f t="shared" si="67"/>
        <v>-6.6050198150594452E-4</v>
      </c>
    </row>
    <row r="257" spans="1:36">
      <c r="A257" s="2">
        <v>34</v>
      </c>
      <c r="B257">
        <v>178264</v>
      </c>
      <c r="D257" s="6">
        <v>675</v>
      </c>
      <c r="E257" s="6">
        <v>1246</v>
      </c>
      <c r="F257" s="6">
        <v>1074</v>
      </c>
      <c r="G257" s="6">
        <v>3030</v>
      </c>
      <c r="H257" s="6">
        <f t="shared" si="69"/>
        <v>806.76520000000005</v>
      </c>
      <c r="I257" s="6">
        <f t="shared" si="70"/>
        <v>961.43218000000002</v>
      </c>
      <c r="J257" s="6">
        <f t="shared" si="71"/>
        <v>1104.9717600000001</v>
      </c>
      <c r="K257" s="6">
        <f t="shared" si="72"/>
        <v>0.28079279732205398</v>
      </c>
      <c r="L257" s="6">
        <f t="shared" si="73"/>
        <v>0.334624288774033</v>
      </c>
      <c r="M257" s="6">
        <f t="shared" si="74"/>
        <v>0.34407826235740574</v>
      </c>
      <c r="N257" s="6">
        <f t="shared" si="75"/>
        <v>8303.6936139669997</v>
      </c>
      <c r="P257" s="6">
        <v>683</v>
      </c>
      <c r="Q257" s="6">
        <v>1248</v>
      </c>
      <c r="R257" s="6">
        <v>1050</v>
      </c>
      <c r="S257" s="6">
        <v>3029</v>
      </c>
      <c r="T257" s="6">
        <f t="shared" si="76"/>
        <v>831.67495999999994</v>
      </c>
      <c r="U257" s="6">
        <f t="shared" si="77"/>
        <v>979.55747999999994</v>
      </c>
      <c r="V257" s="6">
        <f t="shared" si="78"/>
        <v>1087.53738</v>
      </c>
      <c r="W257" s="6">
        <f t="shared" si="79"/>
        <v>0.28690617456476764</v>
      </c>
      <c r="X257" s="6">
        <f t="shared" si="80"/>
        <v>0.33792178780169585</v>
      </c>
      <c r="Y257" s="6">
        <f t="shared" si="81"/>
        <v>0.29643239201222216</v>
      </c>
      <c r="Z257" s="6">
        <f t="shared" si="82"/>
        <v>7864.4221369224424</v>
      </c>
      <c r="AB257" s="6">
        <f>P257-D257</f>
        <v>8</v>
      </c>
      <c r="AC257" s="6">
        <f>Q257-E257</f>
        <v>2</v>
      </c>
      <c r="AD257" s="6">
        <f>R257-F257</f>
        <v>-24</v>
      </c>
      <c r="AE257" s="6">
        <f>S257-G257</f>
        <v>-1</v>
      </c>
      <c r="AG257" s="10">
        <f t="shared" si="68"/>
        <v>1.171303074670571E-2</v>
      </c>
      <c r="AH257" s="10">
        <f t="shared" si="67"/>
        <v>1.6025641025641025E-3</v>
      </c>
      <c r="AI257" s="10">
        <f t="shared" si="67"/>
        <v>-2.2857142857142857E-2</v>
      </c>
      <c r="AJ257" s="10">
        <f t="shared" si="67"/>
        <v>-3.3014196104324861E-4</v>
      </c>
    </row>
    <row r="258" spans="1:36">
      <c r="A258" s="2">
        <v>35</v>
      </c>
      <c r="B258">
        <v>178506</v>
      </c>
      <c r="D258" s="6">
        <v>675</v>
      </c>
      <c r="E258" s="6">
        <v>1246</v>
      </c>
      <c r="F258" s="6">
        <v>1073</v>
      </c>
      <c r="G258" s="6">
        <v>3031</v>
      </c>
      <c r="H258" s="6">
        <f t="shared" si="69"/>
        <v>807.72161000000006</v>
      </c>
      <c r="I258" s="6">
        <f t="shared" si="70"/>
        <v>962.16408999999999</v>
      </c>
      <c r="J258" s="6">
        <f t="shared" si="71"/>
        <v>1104.4084400000002</v>
      </c>
      <c r="K258" s="6">
        <f t="shared" si="72"/>
        <v>0.28101564093923947</v>
      </c>
      <c r="L258" s="6">
        <f t="shared" si="73"/>
        <v>0.33474795658874357</v>
      </c>
      <c r="M258" s="6">
        <f t="shared" si="74"/>
        <v>0.34229646534549085</v>
      </c>
      <c r="N258" s="6">
        <f t="shared" si="75"/>
        <v>8286.9421960835534</v>
      </c>
      <c r="P258" s="6">
        <v>683</v>
      </c>
      <c r="Q258" s="6">
        <v>1247</v>
      </c>
      <c r="R258" s="6">
        <v>1050</v>
      </c>
      <c r="S258" s="6">
        <v>3028</v>
      </c>
      <c r="T258" s="6">
        <f t="shared" si="76"/>
        <v>830.12572000000011</v>
      </c>
      <c r="U258" s="6">
        <f t="shared" si="77"/>
        <v>977.97910999999999</v>
      </c>
      <c r="V258" s="6">
        <f t="shared" si="78"/>
        <v>1086.76665</v>
      </c>
      <c r="W258" s="6">
        <f t="shared" si="79"/>
        <v>0.28675736582267897</v>
      </c>
      <c r="X258" s="6">
        <f t="shared" si="80"/>
        <v>0.33783161593066641</v>
      </c>
      <c r="Y258" s="6">
        <f t="shared" si="81"/>
        <v>0.29758701109875607</v>
      </c>
      <c r="Z258" s="6">
        <f t="shared" si="82"/>
        <v>7874.8553255966199</v>
      </c>
      <c r="AB258" s="6">
        <f>P258-D258</f>
        <v>8</v>
      </c>
      <c r="AC258" s="6">
        <f>Q258-E258</f>
        <v>1</v>
      </c>
      <c r="AD258" s="6">
        <f>R258-F258</f>
        <v>-23</v>
      </c>
      <c r="AE258" s="6">
        <f>S258-G258</f>
        <v>-3</v>
      </c>
      <c r="AG258" s="10">
        <f t="shared" si="68"/>
        <v>1.171303074670571E-2</v>
      </c>
      <c r="AH258" s="10">
        <f t="shared" si="67"/>
        <v>8.0192461908580592E-4</v>
      </c>
      <c r="AI258" s="10">
        <f t="shared" si="67"/>
        <v>-2.1904761904761906E-2</v>
      </c>
      <c r="AJ258" s="10">
        <f t="shared" si="67"/>
        <v>-9.9075297225891673E-4</v>
      </c>
    </row>
    <row r="259" spans="1:36">
      <c r="A259" s="2">
        <v>36</v>
      </c>
      <c r="B259">
        <v>178749</v>
      </c>
      <c r="D259" s="6">
        <v>675</v>
      </c>
      <c r="E259" s="6">
        <v>1246</v>
      </c>
      <c r="F259" s="6">
        <v>1073</v>
      </c>
      <c r="G259" s="6">
        <v>3031</v>
      </c>
      <c r="H259" s="6">
        <f t="shared" si="69"/>
        <v>807.72161000000006</v>
      </c>
      <c r="I259" s="6">
        <f t="shared" si="70"/>
        <v>962.16408999999999</v>
      </c>
      <c r="J259" s="6">
        <f t="shared" si="71"/>
        <v>1104.4084400000002</v>
      </c>
      <c r="K259" s="6">
        <f t="shared" si="72"/>
        <v>0.28101564093923947</v>
      </c>
      <c r="L259" s="6">
        <f t="shared" si="73"/>
        <v>0.33474795658874357</v>
      </c>
      <c r="M259" s="6">
        <f t="shared" si="74"/>
        <v>0.34229646534549085</v>
      </c>
      <c r="N259" s="6">
        <f t="shared" si="75"/>
        <v>8286.9421960835534</v>
      </c>
      <c r="P259" s="6">
        <v>683</v>
      </c>
      <c r="Q259" s="6">
        <v>1248</v>
      </c>
      <c r="R259" s="6">
        <v>1050</v>
      </c>
      <c r="S259" s="6">
        <v>3029</v>
      </c>
      <c r="T259" s="6">
        <f t="shared" si="76"/>
        <v>831.67495999999994</v>
      </c>
      <c r="U259" s="6">
        <f t="shared" si="77"/>
        <v>979.55747999999994</v>
      </c>
      <c r="V259" s="6">
        <f t="shared" si="78"/>
        <v>1087.53738</v>
      </c>
      <c r="W259" s="6">
        <f t="shared" si="79"/>
        <v>0.28690617456476764</v>
      </c>
      <c r="X259" s="6">
        <f t="shared" si="80"/>
        <v>0.33792178780169585</v>
      </c>
      <c r="Y259" s="6">
        <f t="shared" si="81"/>
        <v>0.29643239201222216</v>
      </c>
      <c r="Z259" s="6">
        <f t="shared" si="82"/>
        <v>7864.4221369224424</v>
      </c>
      <c r="AB259" s="6">
        <f>P259-D259</f>
        <v>8</v>
      </c>
      <c r="AC259" s="6">
        <f>Q259-E259</f>
        <v>2</v>
      </c>
      <c r="AD259" s="6">
        <f>R259-F259</f>
        <v>-23</v>
      </c>
      <c r="AE259" s="6">
        <f>S259-G259</f>
        <v>-2</v>
      </c>
      <c r="AG259" s="10">
        <f t="shared" si="68"/>
        <v>1.171303074670571E-2</v>
      </c>
      <c r="AH259" s="10">
        <f t="shared" si="67"/>
        <v>1.6025641025641025E-3</v>
      </c>
      <c r="AI259" s="10">
        <f t="shared" si="67"/>
        <v>-2.1904761904761906E-2</v>
      </c>
      <c r="AJ259" s="10">
        <f t="shared" si="67"/>
        <v>-6.6028392208649722E-4</v>
      </c>
    </row>
    <row r="260" spans="1:36">
      <c r="A260" s="2">
        <v>37</v>
      </c>
      <c r="B260">
        <v>178992</v>
      </c>
      <c r="D260" s="6">
        <v>675</v>
      </c>
      <c r="E260" s="6">
        <v>1246</v>
      </c>
      <c r="F260" s="6">
        <v>1074</v>
      </c>
      <c r="G260" s="6">
        <v>3032</v>
      </c>
      <c r="H260" s="6">
        <f t="shared" si="69"/>
        <v>806.76520000000005</v>
      </c>
      <c r="I260" s="6">
        <f t="shared" si="70"/>
        <v>961.43218000000002</v>
      </c>
      <c r="J260" s="6">
        <f t="shared" si="71"/>
        <v>1104.9717600000001</v>
      </c>
      <c r="K260" s="6">
        <f t="shared" si="72"/>
        <v>0.28079279732205398</v>
      </c>
      <c r="L260" s="6">
        <f t="shared" si="73"/>
        <v>0.334624288774033</v>
      </c>
      <c r="M260" s="6">
        <f t="shared" si="74"/>
        <v>0.34407826235740574</v>
      </c>
      <c r="N260" s="6">
        <f t="shared" si="75"/>
        <v>8303.6936139669997</v>
      </c>
      <c r="P260" s="6">
        <v>683</v>
      </c>
      <c r="Q260" s="6">
        <v>1248</v>
      </c>
      <c r="R260" s="6">
        <v>1050</v>
      </c>
      <c r="S260" s="6">
        <v>3029</v>
      </c>
      <c r="T260" s="6">
        <f t="shared" si="76"/>
        <v>831.67495999999994</v>
      </c>
      <c r="U260" s="6">
        <f t="shared" si="77"/>
        <v>979.55747999999994</v>
      </c>
      <c r="V260" s="6">
        <f t="shared" si="78"/>
        <v>1087.53738</v>
      </c>
      <c r="W260" s="6">
        <f t="shared" si="79"/>
        <v>0.28690617456476764</v>
      </c>
      <c r="X260" s="6">
        <f t="shared" si="80"/>
        <v>0.33792178780169585</v>
      </c>
      <c r="Y260" s="6">
        <f t="shared" si="81"/>
        <v>0.29643239201222216</v>
      </c>
      <c r="Z260" s="6">
        <f t="shared" si="82"/>
        <v>7864.4221369224424</v>
      </c>
      <c r="AB260" s="6">
        <f>P260-D260</f>
        <v>8</v>
      </c>
      <c r="AC260" s="6">
        <f>Q260-E260</f>
        <v>2</v>
      </c>
      <c r="AD260" s="6">
        <f>R260-F260</f>
        <v>-24</v>
      </c>
      <c r="AE260" s="6">
        <f>S260-G260</f>
        <v>-3</v>
      </c>
      <c r="AG260" s="10">
        <f t="shared" si="68"/>
        <v>1.171303074670571E-2</v>
      </c>
      <c r="AH260" s="10">
        <f t="shared" si="67"/>
        <v>1.6025641025641025E-3</v>
      </c>
      <c r="AI260" s="10">
        <f t="shared" si="67"/>
        <v>-2.2857142857142857E-2</v>
      </c>
      <c r="AJ260" s="10">
        <f t="shared" si="67"/>
        <v>-9.9042588312974584E-4</v>
      </c>
    </row>
    <row r="261" spans="1:36">
      <c r="A261" s="2">
        <v>38</v>
      </c>
      <c r="B261">
        <v>179233</v>
      </c>
      <c r="D261" s="6">
        <v>676</v>
      </c>
      <c r="E261" s="6">
        <v>1246</v>
      </c>
      <c r="F261" s="6">
        <v>1074</v>
      </c>
      <c r="G261" s="6">
        <v>3032</v>
      </c>
      <c r="H261" s="6">
        <f t="shared" si="69"/>
        <v>806.62238000000002</v>
      </c>
      <c r="I261" s="6">
        <f t="shared" si="70"/>
        <v>961.10752000000002</v>
      </c>
      <c r="J261" s="6">
        <f t="shared" si="71"/>
        <v>1104.2897400000002</v>
      </c>
      <c r="K261" s="6">
        <f t="shared" si="72"/>
        <v>0.28085545403860812</v>
      </c>
      <c r="L261" s="6">
        <f t="shared" si="73"/>
        <v>0.33464517673005884</v>
      </c>
      <c r="M261" s="6">
        <f t="shared" si="74"/>
        <v>0.3436090243901293</v>
      </c>
      <c r="N261" s="6">
        <f t="shared" si="75"/>
        <v>8299.2796559691778</v>
      </c>
      <c r="P261" s="6">
        <v>683</v>
      </c>
      <c r="Q261" s="6">
        <v>1248</v>
      </c>
      <c r="R261" s="6">
        <v>1050</v>
      </c>
      <c r="S261" s="6">
        <v>3029</v>
      </c>
      <c r="T261" s="6">
        <f t="shared" si="76"/>
        <v>831.67495999999994</v>
      </c>
      <c r="U261" s="6">
        <f t="shared" si="77"/>
        <v>979.55747999999994</v>
      </c>
      <c r="V261" s="6">
        <f t="shared" si="78"/>
        <v>1087.53738</v>
      </c>
      <c r="W261" s="6">
        <f t="shared" si="79"/>
        <v>0.28690617456476764</v>
      </c>
      <c r="X261" s="6">
        <f t="shared" si="80"/>
        <v>0.33792178780169585</v>
      </c>
      <c r="Y261" s="6">
        <f t="shared" si="81"/>
        <v>0.29643239201222216</v>
      </c>
      <c r="Z261" s="6">
        <f t="shared" si="82"/>
        <v>7864.4221369224424</v>
      </c>
      <c r="AB261" s="6">
        <f>P261-D261</f>
        <v>7</v>
      </c>
      <c r="AC261" s="6">
        <f>Q261-E261</f>
        <v>2</v>
      </c>
      <c r="AD261" s="6">
        <f>R261-F261</f>
        <v>-24</v>
      </c>
      <c r="AE261" s="6">
        <f>S261-G261</f>
        <v>-3</v>
      </c>
      <c r="AG261" s="10">
        <f t="shared" si="68"/>
        <v>1.0248901903367497E-2</v>
      </c>
      <c r="AH261" s="10">
        <f t="shared" si="67"/>
        <v>1.6025641025641025E-3</v>
      </c>
      <c r="AI261" s="10">
        <f t="shared" si="67"/>
        <v>-2.2857142857142857E-2</v>
      </c>
      <c r="AJ261" s="10">
        <f t="shared" si="67"/>
        <v>-9.9042588312974584E-4</v>
      </c>
    </row>
    <row r="262" spans="1:36">
      <c r="A262" s="2">
        <v>39</v>
      </c>
      <c r="B262">
        <v>179476</v>
      </c>
      <c r="D262" s="6">
        <v>676</v>
      </c>
      <c r="E262" s="6">
        <v>1247</v>
      </c>
      <c r="F262" s="6">
        <v>1074</v>
      </c>
      <c r="G262" s="6">
        <v>3032</v>
      </c>
      <c r="H262" s="6">
        <f t="shared" si="69"/>
        <v>808.17162000000008</v>
      </c>
      <c r="I262" s="6">
        <f t="shared" si="70"/>
        <v>962.68588999999997</v>
      </c>
      <c r="J262" s="6">
        <f t="shared" si="71"/>
        <v>1105.0604700000001</v>
      </c>
      <c r="K262" s="6">
        <f t="shared" si="72"/>
        <v>0.28101344531390288</v>
      </c>
      <c r="L262" s="6">
        <f t="shared" si="73"/>
        <v>0.3347403843554676</v>
      </c>
      <c r="M262" s="6">
        <f t="shared" si="74"/>
        <v>0.34232860957583144</v>
      </c>
      <c r="N262" s="6">
        <f t="shared" si="75"/>
        <v>8287.2441731906274</v>
      </c>
      <c r="P262" s="6">
        <v>683</v>
      </c>
      <c r="Q262" s="6">
        <v>1248</v>
      </c>
      <c r="R262" s="6">
        <v>1050</v>
      </c>
      <c r="S262" s="6">
        <v>3029</v>
      </c>
      <c r="T262" s="6">
        <f t="shared" si="76"/>
        <v>831.67495999999994</v>
      </c>
      <c r="U262" s="6">
        <f t="shared" si="77"/>
        <v>979.55747999999994</v>
      </c>
      <c r="V262" s="6">
        <f t="shared" si="78"/>
        <v>1087.53738</v>
      </c>
      <c r="W262" s="6">
        <f t="shared" si="79"/>
        <v>0.28690617456476764</v>
      </c>
      <c r="X262" s="6">
        <f t="shared" si="80"/>
        <v>0.33792178780169585</v>
      </c>
      <c r="Y262" s="6">
        <f t="shared" si="81"/>
        <v>0.29643239201222216</v>
      </c>
      <c r="Z262" s="6">
        <f t="shared" si="82"/>
        <v>7864.4221369224424</v>
      </c>
      <c r="AB262" s="6">
        <f>P262-D262</f>
        <v>7</v>
      </c>
      <c r="AC262" s="6">
        <f>Q262-E262</f>
        <v>1</v>
      </c>
      <c r="AD262" s="6">
        <f>R262-F262</f>
        <v>-24</v>
      </c>
      <c r="AE262" s="6">
        <f>S262-G262</f>
        <v>-3</v>
      </c>
      <c r="AG262" s="10">
        <f t="shared" si="68"/>
        <v>1.0248901903367497E-2</v>
      </c>
      <c r="AH262" s="10">
        <f t="shared" si="67"/>
        <v>8.0128205128205125E-4</v>
      </c>
      <c r="AI262" s="10">
        <f t="shared" si="67"/>
        <v>-2.2857142857142857E-2</v>
      </c>
      <c r="AJ262" s="10">
        <f t="shared" si="67"/>
        <v>-9.9042588312974584E-4</v>
      </c>
    </row>
    <row r="263" spans="1:36">
      <c r="A263" s="2">
        <v>40</v>
      </c>
      <c r="B263">
        <v>179719</v>
      </c>
      <c r="D263" s="6">
        <v>676</v>
      </c>
      <c r="E263" s="6">
        <v>1247</v>
      </c>
      <c r="F263" s="6">
        <v>1074</v>
      </c>
      <c r="G263" s="6">
        <v>3032</v>
      </c>
      <c r="H263" s="6">
        <f t="shared" si="69"/>
        <v>808.17162000000008</v>
      </c>
      <c r="I263" s="6">
        <f t="shared" si="70"/>
        <v>962.68588999999997</v>
      </c>
      <c r="J263" s="6">
        <f t="shared" si="71"/>
        <v>1105.0604700000001</v>
      </c>
      <c r="K263" s="6">
        <f t="shared" si="72"/>
        <v>0.28101344531390288</v>
      </c>
      <c r="L263" s="6">
        <f t="shared" si="73"/>
        <v>0.3347403843554676</v>
      </c>
      <c r="M263" s="6">
        <f t="shared" si="74"/>
        <v>0.34232860957583144</v>
      </c>
      <c r="N263" s="6">
        <f t="shared" si="75"/>
        <v>8287.2441731906274</v>
      </c>
      <c r="P263" s="6">
        <v>683</v>
      </c>
      <c r="Q263" s="6">
        <v>1248</v>
      </c>
      <c r="R263" s="6">
        <v>1050</v>
      </c>
      <c r="S263" s="6">
        <v>3029</v>
      </c>
      <c r="T263" s="6">
        <f t="shared" si="76"/>
        <v>831.67495999999994</v>
      </c>
      <c r="U263" s="6">
        <f t="shared" si="77"/>
        <v>979.55747999999994</v>
      </c>
      <c r="V263" s="6">
        <f t="shared" si="78"/>
        <v>1087.53738</v>
      </c>
      <c r="W263" s="6">
        <f t="shared" si="79"/>
        <v>0.28690617456476764</v>
      </c>
      <c r="X263" s="6">
        <f t="shared" si="80"/>
        <v>0.33792178780169585</v>
      </c>
      <c r="Y263" s="6">
        <f t="shared" si="81"/>
        <v>0.29643239201222216</v>
      </c>
      <c r="Z263" s="6">
        <f t="shared" si="82"/>
        <v>7864.4221369224424</v>
      </c>
      <c r="AB263" s="6">
        <f>P263-D263</f>
        <v>7</v>
      </c>
      <c r="AC263" s="6">
        <f>Q263-E263</f>
        <v>1</v>
      </c>
      <c r="AD263" s="6">
        <f>R263-F263</f>
        <v>-24</v>
      </c>
      <c r="AE263" s="6">
        <f>S263-G263</f>
        <v>-3</v>
      </c>
      <c r="AG263" s="10">
        <f t="shared" si="68"/>
        <v>1.0248901903367497E-2</v>
      </c>
      <c r="AH263" s="10">
        <f t="shared" si="67"/>
        <v>8.0128205128205125E-4</v>
      </c>
      <c r="AI263" s="10">
        <f t="shared" si="67"/>
        <v>-2.2857142857142857E-2</v>
      </c>
      <c r="AJ263" s="10">
        <f t="shared" si="67"/>
        <v>-9.9042588312974584E-4</v>
      </c>
    </row>
    <row r="264" spans="1:36">
      <c r="A264" s="2">
        <v>41</v>
      </c>
      <c r="B264">
        <v>179961</v>
      </c>
      <c r="D264" s="6">
        <v>676</v>
      </c>
      <c r="E264" s="6">
        <v>1247</v>
      </c>
      <c r="F264" s="6">
        <v>1074</v>
      </c>
      <c r="G264" s="6">
        <v>3033</v>
      </c>
      <c r="H264" s="6">
        <f t="shared" si="69"/>
        <v>808.17162000000008</v>
      </c>
      <c r="I264" s="6">
        <f t="shared" si="70"/>
        <v>962.68588999999997</v>
      </c>
      <c r="J264" s="6">
        <f t="shared" si="71"/>
        <v>1105.0604700000001</v>
      </c>
      <c r="K264" s="6">
        <f t="shared" si="72"/>
        <v>0.28101344531390288</v>
      </c>
      <c r="L264" s="6">
        <f t="shared" si="73"/>
        <v>0.3347403843554676</v>
      </c>
      <c r="M264" s="6">
        <f t="shared" si="74"/>
        <v>0.34232860957583144</v>
      </c>
      <c r="N264" s="6">
        <f t="shared" si="75"/>
        <v>8287.2441731906274</v>
      </c>
      <c r="P264" s="6">
        <v>683</v>
      </c>
      <c r="Q264" s="6">
        <v>1248</v>
      </c>
      <c r="R264" s="6">
        <v>1050</v>
      </c>
      <c r="S264" s="6">
        <v>3029</v>
      </c>
      <c r="T264" s="6">
        <f t="shared" si="76"/>
        <v>831.67495999999994</v>
      </c>
      <c r="U264" s="6">
        <f t="shared" si="77"/>
        <v>979.55747999999994</v>
      </c>
      <c r="V264" s="6">
        <f t="shared" si="78"/>
        <v>1087.53738</v>
      </c>
      <c r="W264" s="6">
        <f t="shared" si="79"/>
        <v>0.28690617456476764</v>
      </c>
      <c r="X264" s="6">
        <f t="shared" si="80"/>
        <v>0.33792178780169585</v>
      </c>
      <c r="Y264" s="6">
        <f t="shared" si="81"/>
        <v>0.29643239201222216</v>
      </c>
      <c r="Z264" s="6">
        <f t="shared" si="82"/>
        <v>7864.4221369224424</v>
      </c>
      <c r="AB264" s="6">
        <f>P264-D264</f>
        <v>7</v>
      </c>
      <c r="AC264" s="6">
        <f>Q264-E264</f>
        <v>1</v>
      </c>
      <c r="AD264" s="6">
        <f>R264-F264</f>
        <v>-24</v>
      </c>
      <c r="AE264" s="6">
        <f>S264-G264</f>
        <v>-4</v>
      </c>
      <c r="AG264" s="10">
        <f t="shared" si="68"/>
        <v>1.0248901903367497E-2</v>
      </c>
      <c r="AH264" s="10">
        <f t="shared" si="67"/>
        <v>8.0128205128205125E-4</v>
      </c>
      <c r="AI264" s="10">
        <f t="shared" si="67"/>
        <v>-2.2857142857142857E-2</v>
      </c>
      <c r="AJ264" s="10">
        <f t="shared" si="67"/>
        <v>-1.3205678441729944E-3</v>
      </c>
    </row>
    <row r="265" spans="1:36">
      <c r="A265" s="2">
        <v>42</v>
      </c>
      <c r="B265">
        <v>180203</v>
      </c>
      <c r="D265" s="6">
        <v>676</v>
      </c>
      <c r="E265" s="6">
        <v>1247</v>
      </c>
      <c r="F265" s="6">
        <v>1075</v>
      </c>
      <c r="G265" s="6">
        <v>3033</v>
      </c>
      <c r="H265" s="6">
        <f t="shared" si="69"/>
        <v>807.21521000000007</v>
      </c>
      <c r="I265" s="6">
        <f t="shared" si="70"/>
        <v>961.95398</v>
      </c>
      <c r="J265" s="6">
        <f t="shared" si="71"/>
        <v>1105.6237900000001</v>
      </c>
      <c r="K265" s="6">
        <f t="shared" si="72"/>
        <v>0.28079072671173699</v>
      </c>
      <c r="L265" s="6">
        <f t="shared" si="73"/>
        <v>0.33461678343182816</v>
      </c>
      <c r="M265" s="6">
        <f t="shared" si="74"/>
        <v>0.34410952923009253</v>
      </c>
      <c r="N265" s="6">
        <f t="shared" si="75"/>
        <v>8303.9877929532231</v>
      </c>
      <c r="P265" s="6">
        <v>684</v>
      </c>
      <c r="Q265" s="6">
        <v>1248</v>
      </c>
      <c r="R265" s="6">
        <v>1050</v>
      </c>
      <c r="S265" s="6">
        <v>3030</v>
      </c>
      <c r="T265" s="6">
        <f t="shared" si="76"/>
        <v>831.53213999999991</v>
      </c>
      <c r="U265" s="6">
        <f t="shared" si="77"/>
        <v>979.23281999999995</v>
      </c>
      <c r="V265" s="6">
        <f t="shared" si="78"/>
        <v>1086.85536</v>
      </c>
      <c r="W265" s="6">
        <f t="shared" si="79"/>
        <v>0.28697070291113913</v>
      </c>
      <c r="X265" s="6">
        <f t="shared" si="80"/>
        <v>0.33794379934497421</v>
      </c>
      <c r="Y265" s="6">
        <f t="shared" si="81"/>
        <v>0.29596537803529188</v>
      </c>
      <c r="Z265" s="6">
        <f t="shared" si="82"/>
        <v>7860.2051503584462</v>
      </c>
      <c r="AB265" s="6">
        <f>P265-D265</f>
        <v>8</v>
      </c>
      <c r="AC265" s="6">
        <f>Q265-E265</f>
        <v>1</v>
      </c>
      <c r="AD265" s="6">
        <f>R265-F265</f>
        <v>-25</v>
      </c>
      <c r="AE265" s="6">
        <f>S265-G265</f>
        <v>-3</v>
      </c>
      <c r="AG265" s="10">
        <f t="shared" si="68"/>
        <v>1.1695906432748537E-2</v>
      </c>
      <c r="AH265" s="10">
        <f t="shared" si="67"/>
        <v>8.0128205128205125E-4</v>
      </c>
      <c r="AI265" s="10">
        <f t="shared" si="67"/>
        <v>-2.3809523809523808E-2</v>
      </c>
      <c r="AJ265" s="10">
        <f t="shared" si="67"/>
        <v>-9.9009900990099011E-4</v>
      </c>
    </row>
    <row r="266" spans="1:36">
      <c r="A266" s="2">
        <v>43</v>
      </c>
      <c r="B266">
        <v>180446</v>
      </c>
      <c r="D266" s="6">
        <v>676</v>
      </c>
      <c r="E266" s="6">
        <v>1247</v>
      </c>
      <c r="F266" s="6">
        <v>1075</v>
      </c>
      <c r="G266" s="6">
        <v>3033</v>
      </c>
      <c r="H266" s="6">
        <f t="shared" si="69"/>
        <v>807.21521000000007</v>
      </c>
      <c r="I266" s="6">
        <f t="shared" si="70"/>
        <v>961.95398</v>
      </c>
      <c r="J266" s="6">
        <f t="shared" si="71"/>
        <v>1105.6237900000001</v>
      </c>
      <c r="K266" s="6">
        <f t="shared" si="72"/>
        <v>0.28079072671173699</v>
      </c>
      <c r="L266" s="6">
        <f t="shared" si="73"/>
        <v>0.33461678343182816</v>
      </c>
      <c r="M266" s="6">
        <f t="shared" si="74"/>
        <v>0.34410952923009253</v>
      </c>
      <c r="N266" s="6">
        <f t="shared" si="75"/>
        <v>8303.9877929532231</v>
      </c>
      <c r="P266" s="6">
        <v>684</v>
      </c>
      <c r="Q266" s="6">
        <v>1248</v>
      </c>
      <c r="R266" s="6">
        <v>1050</v>
      </c>
      <c r="S266" s="6">
        <v>3030</v>
      </c>
      <c r="T266" s="6">
        <f t="shared" si="76"/>
        <v>831.53213999999991</v>
      </c>
      <c r="U266" s="6">
        <f t="shared" si="77"/>
        <v>979.23281999999995</v>
      </c>
      <c r="V266" s="6">
        <f t="shared" si="78"/>
        <v>1086.85536</v>
      </c>
      <c r="W266" s="6">
        <f t="shared" si="79"/>
        <v>0.28697070291113913</v>
      </c>
      <c r="X266" s="6">
        <f t="shared" si="80"/>
        <v>0.33794379934497421</v>
      </c>
      <c r="Y266" s="6">
        <f t="shared" si="81"/>
        <v>0.29596537803529188</v>
      </c>
      <c r="Z266" s="6">
        <f t="shared" si="82"/>
        <v>7860.2051503584462</v>
      </c>
      <c r="AB266" s="6">
        <f>P266-D266</f>
        <v>8</v>
      </c>
      <c r="AC266" s="6">
        <f>Q266-E266</f>
        <v>1</v>
      </c>
      <c r="AD266" s="6">
        <f>R266-F266</f>
        <v>-25</v>
      </c>
      <c r="AE266" s="6">
        <f>S266-G266</f>
        <v>-3</v>
      </c>
      <c r="AG266" s="10">
        <f t="shared" si="68"/>
        <v>1.1695906432748537E-2</v>
      </c>
      <c r="AH266" s="10">
        <f t="shared" si="67"/>
        <v>8.0128205128205125E-4</v>
      </c>
      <c r="AI266" s="10">
        <f t="shared" si="67"/>
        <v>-2.3809523809523808E-2</v>
      </c>
      <c r="AJ266" s="10">
        <f t="shared" si="67"/>
        <v>-9.9009900990099011E-4</v>
      </c>
    </row>
    <row r="267" spans="1:36">
      <c r="A267" s="2">
        <v>44</v>
      </c>
      <c r="B267">
        <v>180688</v>
      </c>
      <c r="D267" s="6">
        <v>676</v>
      </c>
      <c r="E267" s="6">
        <v>1247</v>
      </c>
      <c r="F267" s="6">
        <v>1074</v>
      </c>
      <c r="G267" s="6">
        <v>3033</v>
      </c>
      <c r="H267" s="6">
        <f t="shared" si="69"/>
        <v>808.17162000000008</v>
      </c>
      <c r="I267" s="6">
        <f t="shared" si="70"/>
        <v>962.68588999999997</v>
      </c>
      <c r="J267" s="6">
        <f t="shared" si="71"/>
        <v>1105.0604700000001</v>
      </c>
      <c r="K267" s="6">
        <f t="shared" si="72"/>
        <v>0.28101344531390288</v>
      </c>
      <c r="L267" s="6">
        <f t="shared" si="73"/>
        <v>0.3347403843554676</v>
      </c>
      <c r="M267" s="6">
        <f t="shared" si="74"/>
        <v>0.34232860957583144</v>
      </c>
      <c r="N267" s="6">
        <f t="shared" si="75"/>
        <v>8287.2441731906274</v>
      </c>
      <c r="P267" s="6">
        <v>684</v>
      </c>
      <c r="Q267" s="6">
        <v>1249</v>
      </c>
      <c r="R267" s="6">
        <v>1051</v>
      </c>
      <c r="S267" s="6">
        <v>3030</v>
      </c>
      <c r="T267" s="6">
        <f t="shared" si="76"/>
        <v>832.12496999999996</v>
      </c>
      <c r="U267" s="6">
        <f t="shared" si="77"/>
        <v>980.07928000000015</v>
      </c>
      <c r="V267" s="6">
        <f t="shared" si="78"/>
        <v>1088.1894100000002</v>
      </c>
      <c r="W267" s="6">
        <f t="shared" si="79"/>
        <v>0.28690069954159247</v>
      </c>
      <c r="X267" s="6">
        <f t="shared" si="80"/>
        <v>0.33791250253939664</v>
      </c>
      <c r="Y267" s="6">
        <f t="shared" si="81"/>
        <v>0.29648648010854317</v>
      </c>
      <c r="Z267" s="6">
        <f t="shared" si="82"/>
        <v>7864.910645703153</v>
      </c>
      <c r="AB267" s="6">
        <f>P267-D267</f>
        <v>8</v>
      </c>
      <c r="AC267" s="6">
        <f>Q267-E267</f>
        <v>2</v>
      </c>
      <c r="AD267" s="6">
        <f>R267-F267</f>
        <v>-23</v>
      </c>
      <c r="AE267" s="6">
        <f>S267-G267</f>
        <v>-3</v>
      </c>
      <c r="AG267" s="10">
        <f t="shared" si="68"/>
        <v>1.1695906432748537E-2</v>
      </c>
      <c r="AH267" s="10">
        <f t="shared" si="67"/>
        <v>1.6012810248198558E-3</v>
      </c>
      <c r="AI267" s="10">
        <f t="shared" si="67"/>
        <v>-2.1883920076117985E-2</v>
      </c>
      <c r="AJ267" s="10">
        <f t="shared" si="67"/>
        <v>-9.9009900990099011E-4</v>
      </c>
    </row>
    <row r="268" spans="1:36">
      <c r="A268" s="2">
        <v>45</v>
      </c>
      <c r="B268">
        <v>180931</v>
      </c>
      <c r="D268" s="6">
        <v>676</v>
      </c>
      <c r="E268" s="6">
        <v>1247</v>
      </c>
      <c r="F268" s="6">
        <v>1075</v>
      </c>
      <c r="G268" s="6">
        <v>3034</v>
      </c>
      <c r="H268" s="6">
        <f t="shared" si="69"/>
        <v>807.21521000000007</v>
      </c>
      <c r="I268" s="6">
        <f t="shared" si="70"/>
        <v>961.95398</v>
      </c>
      <c r="J268" s="6">
        <f t="shared" si="71"/>
        <v>1105.6237900000001</v>
      </c>
      <c r="K268" s="6">
        <f t="shared" si="72"/>
        <v>0.28079072671173699</v>
      </c>
      <c r="L268" s="6">
        <f t="shared" si="73"/>
        <v>0.33461678343182816</v>
      </c>
      <c r="M268" s="6">
        <f t="shared" si="74"/>
        <v>0.34410952923009253</v>
      </c>
      <c r="N268" s="6">
        <f t="shared" si="75"/>
        <v>8303.9877929532231</v>
      </c>
      <c r="P268" s="6">
        <v>684</v>
      </c>
      <c r="Q268" s="6">
        <v>1248</v>
      </c>
      <c r="R268" s="6">
        <v>1050</v>
      </c>
      <c r="S268" s="6">
        <v>3030</v>
      </c>
      <c r="T268" s="6">
        <f t="shared" si="76"/>
        <v>831.53213999999991</v>
      </c>
      <c r="U268" s="6">
        <f t="shared" si="77"/>
        <v>979.23281999999995</v>
      </c>
      <c r="V268" s="6">
        <f t="shared" si="78"/>
        <v>1086.85536</v>
      </c>
      <c r="W268" s="6">
        <f t="shared" si="79"/>
        <v>0.28697070291113913</v>
      </c>
      <c r="X268" s="6">
        <f t="shared" si="80"/>
        <v>0.33794379934497421</v>
      </c>
      <c r="Y268" s="6">
        <f t="shared" si="81"/>
        <v>0.29596537803529188</v>
      </c>
      <c r="Z268" s="6">
        <f t="shared" si="82"/>
        <v>7860.2051503584462</v>
      </c>
      <c r="AB268" s="6">
        <f>P268-D268</f>
        <v>8</v>
      </c>
      <c r="AC268" s="6">
        <f>Q268-E268</f>
        <v>1</v>
      </c>
      <c r="AD268" s="6">
        <f>R268-F268</f>
        <v>-25</v>
      </c>
      <c r="AE268" s="6">
        <f>S268-G268</f>
        <v>-4</v>
      </c>
      <c r="AG268" s="10">
        <f t="shared" si="68"/>
        <v>1.1695906432748537E-2</v>
      </c>
      <c r="AH268" s="10">
        <f t="shared" si="67"/>
        <v>8.0128205128205125E-4</v>
      </c>
      <c r="AI268" s="10">
        <f t="shared" si="67"/>
        <v>-2.3809523809523808E-2</v>
      </c>
      <c r="AJ268" s="10">
        <f t="shared" si="67"/>
        <v>-1.3201320132013201E-3</v>
      </c>
    </row>
    <row r="269" spans="1:36">
      <c r="A269" s="2">
        <v>46</v>
      </c>
      <c r="B269">
        <v>181173</v>
      </c>
      <c r="D269" s="6">
        <v>676</v>
      </c>
      <c r="E269" s="6">
        <v>1247</v>
      </c>
      <c r="F269" s="6">
        <v>1075</v>
      </c>
      <c r="G269" s="6">
        <v>3034</v>
      </c>
      <c r="H269" s="6">
        <f t="shared" si="69"/>
        <v>807.21521000000007</v>
      </c>
      <c r="I269" s="6">
        <f t="shared" si="70"/>
        <v>961.95398</v>
      </c>
      <c r="J269" s="6">
        <f t="shared" si="71"/>
        <v>1105.6237900000001</v>
      </c>
      <c r="K269" s="6">
        <f t="shared" si="72"/>
        <v>0.28079072671173699</v>
      </c>
      <c r="L269" s="6">
        <f t="shared" si="73"/>
        <v>0.33461678343182816</v>
      </c>
      <c r="M269" s="6">
        <f t="shared" si="74"/>
        <v>0.34410952923009253</v>
      </c>
      <c r="N269" s="6">
        <f t="shared" si="75"/>
        <v>8303.9877929532231</v>
      </c>
      <c r="P269" s="6">
        <v>684</v>
      </c>
      <c r="Q269" s="6">
        <v>1249</v>
      </c>
      <c r="R269" s="6">
        <v>1051</v>
      </c>
      <c r="S269" s="6">
        <v>3031</v>
      </c>
      <c r="T269" s="6">
        <f t="shared" si="76"/>
        <v>832.12496999999996</v>
      </c>
      <c r="U269" s="6">
        <f t="shared" si="77"/>
        <v>980.07928000000015</v>
      </c>
      <c r="V269" s="6">
        <f t="shared" si="78"/>
        <v>1088.1894100000002</v>
      </c>
      <c r="W269" s="6">
        <f t="shared" si="79"/>
        <v>0.28690069954159247</v>
      </c>
      <c r="X269" s="6">
        <f t="shared" si="80"/>
        <v>0.33791250253939664</v>
      </c>
      <c r="Y269" s="6">
        <f t="shared" si="81"/>
        <v>0.29648648010854317</v>
      </c>
      <c r="Z269" s="6">
        <f t="shared" si="82"/>
        <v>7864.910645703153</v>
      </c>
      <c r="AB269" s="6">
        <f>P269-D269</f>
        <v>8</v>
      </c>
      <c r="AC269" s="6">
        <f>Q269-E269</f>
        <v>2</v>
      </c>
      <c r="AD269" s="6">
        <f>R269-F269</f>
        <v>-24</v>
      </c>
      <c r="AE269" s="6">
        <f>S269-G269</f>
        <v>-3</v>
      </c>
      <c r="AG269" s="10">
        <f t="shared" si="68"/>
        <v>1.1695906432748537E-2</v>
      </c>
      <c r="AH269" s="10">
        <f t="shared" si="67"/>
        <v>1.6012810248198558E-3</v>
      </c>
      <c r="AI269" s="10">
        <f t="shared" si="67"/>
        <v>-2.2835394862036156E-2</v>
      </c>
      <c r="AJ269" s="10">
        <f t="shared" si="67"/>
        <v>-9.8977235235895742E-4</v>
      </c>
    </row>
    <row r="270" spans="1:36">
      <c r="A270" s="2">
        <v>47</v>
      </c>
      <c r="B270">
        <v>181415</v>
      </c>
      <c r="D270" s="6">
        <v>676</v>
      </c>
      <c r="E270" s="6">
        <v>1248</v>
      </c>
      <c r="F270" s="6">
        <v>1075</v>
      </c>
      <c r="G270" s="6">
        <v>3034</v>
      </c>
      <c r="H270" s="6">
        <f t="shared" si="69"/>
        <v>808.7644499999999</v>
      </c>
      <c r="I270" s="6">
        <f t="shared" si="70"/>
        <v>963.53234999999995</v>
      </c>
      <c r="J270" s="6">
        <f t="shared" si="71"/>
        <v>1106.3945200000001</v>
      </c>
      <c r="K270" s="6">
        <f t="shared" si="72"/>
        <v>0.28094865343186565</v>
      </c>
      <c r="L270" s="6">
        <f t="shared" si="73"/>
        <v>0.33471193778428454</v>
      </c>
      <c r="M270" s="6">
        <f t="shared" si="74"/>
        <v>0.34282910643529402</v>
      </c>
      <c r="N270" s="6">
        <f t="shared" si="75"/>
        <v>8291.9471245960303</v>
      </c>
      <c r="P270" s="6">
        <v>684</v>
      </c>
      <c r="Q270" s="6">
        <v>1249</v>
      </c>
      <c r="R270" s="6">
        <v>1051</v>
      </c>
      <c r="S270" s="6">
        <v>3031</v>
      </c>
      <c r="T270" s="6">
        <f t="shared" si="76"/>
        <v>832.12496999999996</v>
      </c>
      <c r="U270" s="6">
        <f t="shared" si="77"/>
        <v>980.07928000000015</v>
      </c>
      <c r="V270" s="6">
        <f t="shared" si="78"/>
        <v>1088.1894100000002</v>
      </c>
      <c r="W270" s="6">
        <f t="shared" si="79"/>
        <v>0.28690069954159247</v>
      </c>
      <c r="X270" s="6">
        <f t="shared" si="80"/>
        <v>0.33791250253939664</v>
      </c>
      <c r="Y270" s="6">
        <f t="shared" si="81"/>
        <v>0.29648648010854317</v>
      </c>
      <c r="Z270" s="6">
        <f t="shared" si="82"/>
        <v>7864.910645703153</v>
      </c>
      <c r="AB270" s="6">
        <f>P270-D270</f>
        <v>8</v>
      </c>
      <c r="AC270" s="6">
        <f>Q270-E270</f>
        <v>1</v>
      </c>
      <c r="AD270" s="6">
        <f>R270-F270</f>
        <v>-24</v>
      </c>
      <c r="AE270" s="6">
        <f>S270-G270</f>
        <v>-3</v>
      </c>
      <c r="AG270" s="10">
        <f t="shared" si="68"/>
        <v>1.1695906432748537E-2</v>
      </c>
      <c r="AH270" s="10">
        <f t="shared" si="67"/>
        <v>8.0064051240992789E-4</v>
      </c>
      <c r="AI270" s="10">
        <f t="shared" si="67"/>
        <v>-2.2835394862036156E-2</v>
      </c>
      <c r="AJ270" s="10">
        <f t="shared" si="67"/>
        <v>-9.8977235235895742E-4</v>
      </c>
    </row>
    <row r="271" spans="1:36">
      <c r="A271" s="2">
        <v>48</v>
      </c>
      <c r="B271">
        <v>181658</v>
      </c>
      <c r="D271" s="6">
        <v>676</v>
      </c>
      <c r="E271" s="6">
        <v>1248</v>
      </c>
      <c r="F271" s="6">
        <v>1075</v>
      </c>
      <c r="G271" s="6">
        <v>3035</v>
      </c>
      <c r="H271" s="6">
        <f t="shared" si="69"/>
        <v>808.7644499999999</v>
      </c>
      <c r="I271" s="6">
        <f t="shared" si="70"/>
        <v>963.53234999999995</v>
      </c>
      <c r="J271" s="6">
        <f t="shared" si="71"/>
        <v>1106.3945200000001</v>
      </c>
      <c r="K271" s="6">
        <f t="shared" si="72"/>
        <v>0.28094865343186565</v>
      </c>
      <c r="L271" s="6">
        <f t="shared" si="73"/>
        <v>0.33471193778428454</v>
      </c>
      <c r="M271" s="6">
        <f t="shared" si="74"/>
        <v>0.34282910643529402</v>
      </c>
      <c r="N271" s="6">
        <f t="shared" si="75"/>
        <v>8291.9471245960303</v>
      </c>
      <c r="P271" s="6">
        <v>684</v>
      </c>
      <c r="Q271" s="6">
        <v>1249</v>
      </c>
      <c r="R271" s="6">
        <v>1051</v>
      </c>
      <c r="S271" s="6">
        <v>3031</v>
      </c>
      <c r="T271" s="6">
        <f t="shared" si="76"/>
        <v>832.12496999999996</v>
      </c>
      <c r="U271" s="6">
        <f t="shared" si="77"/>
        <v>980.07928000000015</v>
      </c>
      <c r="V271" s="6">
        <f t="shared" si="78"/>
        <v>1088.1894100000002</v>
      </c>
      <c r="W271" s="6">
        <f t="shared" si="79"/>
        <v>0.28690069954159247</v>
      </c>
      <c r="X271" s="6">
        <f t="shared" si="80"/>
        <v>0.33791250253939664</v>
      </c>
      <c r="Y271" s="6">
        <f t="shared" si="81"/>
        <v>0.29648648010854317</v>
      </c>
      <c r="Z271" s="6">
        <f t="shared" si="82"/>
        <v>7864.910645703153</v>
      </c>
      <c r="AB271" s="6">
        <f>P271-D271</f>
        <v>8</v>
      </c>
      <c r="AC271" s="6">
        <f>Q271-E271</f>
        <v>1</v>
      </c>
      <c r="AD271" s="6">
        <f>R271-F271</f>
        <v>-24</v>
      </c>
      <c r="AE271" s="6">
        <f>S271-G271</f>
        <v>-4</v>
      </c>
      <c r="AG271" s="10">
        <f t="shared" si="68"/>
        <v>1.1695906432748537E-2</v>
      </c>
      <c r="AH271" s="10">
        <f t="shared" si="67"/>
        <v>8.0064051240992789E-4</v>
      </c>
      <c r="AI271" s="10">
        <f t="shared" si="67"/>
        <v>-2.2835394862036156E-2</v>
      </c>
      <c r="AJ271" s="10">
        <f t="shared" si="67"/>
        <v>-1.3196964698119432E-3</v>
      </c>
    </row>
    <row r="272" spans="1:36">
      <c r="A272" s="2">
        <v>49</v>
      </c>
      <c r="B272">
        <v>181901</v>
      </c>
      <c r="D272" s="6">
        <v>676</v>
      </c>
      <c r="E272" s="6">
        <v>1248</v>
      </c>
      <c r="F272" s="6">
        <v>1075</v>
      </c>
      <c r="G272" s="6">
        <v>3035</v>
      </c>
      <c r="H272" s="6">
        <f t="shared" si="69"/>
        <v>808.7644499999999</v>
      </c>
      <c r="I272" s="6">
        <f t="shared" si="70"/>
        <v>963.53234999999995</v>
      </c>
      <c r="J272" s="6">
        <f t="shared" si="71"/>
        <v>1106.3945200000001</v>
      </c>
      <c r="K272" s="6">
        <f t="shared" si="72"/>
        <v>0.28094865343186565</v>
      </c>
      <c r="L272" s="6">
        <f t="shared" si="73"/>
        <v>0.33471193778428454</v>
      </c>
      <c r="M272" s="6">
        <f t="shared" si="74"/>
        <v>0.34282910643529402</v>
      </c>
      <c r="N272" s="6">
        <f t="shared" si="75"/>
        <v>8291.9471245960303</v>
      </c>
      <c r="P272" s="6">
        <v>684</v>
      </c>
      <c r="Q272" s="6">
        <v>1249</v>
      </c>
      <c r="R272" s="6">
        <v>1051</v>
      </c>
      <c r="S272" s="6">
        <v>3031</v>
      </c>
      <c r="T272" s="6">
        <f t="shared" si="76"/>
        <v>832.12496999999996</v>
      </c>
      <c r="U272" s="6">
        <f t="shared" si="77"/>
        <v>980.07928000000015</v>
      </c>
      <c r="V272" s="6">
        <f t="shared" si="78"/>
        <v>1088.1894100000002</v>
      </c>
      <c r="W272" s="6">
        <f t="shared" si="79"/>
        <v>0.28690069954159247</v>
      </c>
      <c r="X272" s="6">
        <f t="shared" si="80"/>
        <v>0.33791250253939664</v>
      </c>
      <c r="Y272" s="6">
        <f t="shared" si="81"/>
        <v>0.29648648010854317</v>
      </c>
      <c r="Z272" s="6">
        <f t="shared" si="82"/>
        <v>7864.910645703153</v>
      </c>
      <c r="AB272" s="6">
        <f>P272-D272</f>
        <v>8</v>
      </c>
      <c r="AC272" s="6">
        <f>Q272-E272</f>
        <v>1</v>
      </c>
      <c r="AD272" s="6">
        <f>R272-F272</f>
        <v>-24</v>
      </c>
      <c r="AE272" s="6">
        <f>S272-G272</f>
        <v>-4</v>
      </c>
      <c r="AG272" s="10">
        <f t="shared" si="68"/>
        <v>1.1695906432748537E-2</v>
      </c>
      <c r="AH272" s="10">
        <f t="shared" si="67"/>
        <v>8.0064051240992789E-4</v>
      </c>
      <c r="AI272" s="10">
        <f t="shared" si="67"/>
        <v>-2.2835394862036156E-2</v>
      </c>
      <c r="AJ272" s="10">
        <f t="shared" si="67"/>
        <v>-1.3196964698119432E-3</v>
      </c>
    </row>
  </sheetData>
  <mergeCells count="4">
    <mergeCell ref="D6:N6"/>
    <mergeCell ref="P6:Z6"/>
    <mergeCell ref="AB6:AE6"/>
    <mergeCell ref="AG6:AJ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4"/>
  <sheetViews>
    <sheetView workbookViewId="0"/>
  </sheetViews>
  <sheetFormatPr baseColWidth="10" defaultRowHeight="15" x14ac:dyDescent="0"/>
  <cols>
    <col min="1" max="1" width="4.5" customWidth="1"/>
    <col min="2" max="2" width="6" style="2" customWidth="1"/>
    <col min="3" max="3" width="2.5" bestFit="1" customWidth="1"/>
    <col min="5" max="5" width="12.83203125" style="1" customWidth="1"/>
    <col min="6" max="6" width="2.83203125" bestFit="1" customWidth="1"/>
    <col min="7" max="7" width="6.83203125" style="2" customWidth="1"/>
    <col min="8" max="8" width="3" bestFit="1" customWidth="1"/>
    <col min="9" max="9" width="6.83203125" style="2" customWidth="1"/>
    <col min="10" max="10" width="2.83203125" bestFit="1" customWidth="1"/>
    <col min="11" max="11" width="6.83203125" style="2" customWidth="1"/>
    <col min="12" max="12" width="2.83203125" bestFit="1" customWidth="1"/>
    <col min="13" max="13" width="6.83203125" style="2" customWidth="1"/>
    <col min="14" max="14" width="12.83203125" style="1" customWidth="1"/>
    <col min="15" max="15" width="2.83203125" bestFit="1" customWidth="1"/>
    <col min="16" max="16" width="6.83203125" style="2" customWidth="1"/>
    <col min="17" max="17" width="3" bestFit="1" customWidth="1"/>
    <col min="18" max="18" width="6.83203125" style="2" customWidth="1"/>
    <col min="19" max="19" width="2.83203125" bestFit="1" customWidth="1"/>
    <col min="20" max="20" width="6.83203125" style="2" customWidth="1"/>
    <col min="21" max="21" width="2.83203125" bestFit="1" customWidth="1"/>
    <col min="22" max="22" width="6.83203125" style="2" customWidth="1"/>
    <col min="23" max="23" width="12.83203125" style="1" customWidth="1"/>
    <col min="24" max="24" width="2.83203125" bestFit="1" customWidth="1"/>
    <col min="25" max="25" width="6.83203125" style="2" customWidth="1"/>
    <col min="26" max="26" width="3" bestFit="1" customWidth="1"/>
    <col min="27" max="27" width="6.83203125" style="2" customWidth="1"/>
    <col min="28" max="28" width="2.83203125" bestFit="1" customWidth="1"/>
    <col min="29" max="29" width="6.83203125" style="2" customWidth="1"/>
    <col min="30" max="30" width="2.83203125" bestFit="1" customWidth="1"/>
    <col min="31" max="31" width="6.83203125" style="2" customWidth="1"/>
  </cols>
  <sheetData>
    <row r="1" spans="1:31">
      <c r="A1" t="s">
        <v>0</v>
      </c>
    </row>
    <row r="3" spans="1:31">
      <c r="A3" t="s">
        <v>1</v>
      </c>
    </row>
    <row r="5" spans="1:31">
      <c r="A5" t="s">
        <v>15</v>
      </c>
    </row>
    <row r="7" spans="1:31">
      <c r="A7" t="s">
        <v>16</v>
      </c>
    </row>
    <row r="9" spans="1:31">
      <c r="A9" t="s">
        <v>17</v>
      </c>
    </row>
    <row r="11" spans="1:31">
      <c r="A11" t="s">
        <v>2</v>
      </c>
    </row>
    <row r="13" spans="1:31">
      <c r="A13" t="s">
        <v>4</v>
      </c>
      <c r="B13" s="2">
        <v>0</v>
      </c>
      <c r="C13" t="s">
        <v>5</v>
      </c>
      <c r="D13">
        <v>73751</v>
      </c>
      <c r="E13" s="1" t="s">
        <v>3</v>
      </c>
      <c r="F13" t="s">
        <v>6</v>
      </c>
      <c r="G13" s="2">
        <v>2645</v>
      </c>
      <c r="H13" t="s">
        <v>7</v>
      </c>
      <c r="I13" s="2">
        <v>2982</v>
      </c>
      <c r="J13" t="s">
        <v>8</v>
      </c>
      <c r="K13" s="2">
        <v>2309</v>
      </c>
      <c r="L13" t="s">
        <v>9</v>
      </c>
      <c r="M13" s="2">
        <v>8079</v>
      </c>
      <c r="N13" s="1" t="s">
        <v>10</v>
      </c>
      <c r="O13" t="s">
        <v>6</v>
      </c>
      <c r="P13" s="2">
        <v>2946</v>
      </c>
      <c r="Q13" t="s">
        <v>7</v>
      </c>
      <c r="R13" s="2">
        <v>3188</v>
      </c>
      <c r="S13" t="s">
        <v>8</v>
      </c>
      <c r="T13" s="2">
        <v>2386</v>
      </c>
      <c r="U13" t="s">
        <v>9</v>
      </c>
      <c r="V13" s="2">
        <v>8651</v>
      </c>
      <c r="W13" s="1" t="s">
        <v>18</v>
      </c>
      <c r="X13" t="s">
        <v>6</v>
      </c>
      <c r="Y13" s="2">
        <f>P13-G13</f>
        <v>301</v>
      </c>
      <c r="Z13" t="s">
        <v>7</v>
      </c>
      <c r="AA13" s="2">
        <f>R13-I13</f>
        <v>206</v>
      </c>
      <c r="AB13" t="s">
        <v>8</v>
      </c>
      <c r="AC13" s="2">
        <f>T13-K13</f>
        <v>77</v>
      </c>
      <c r="AD13" t="s">
        <v>9</v>
      </c>
      <c r="AE13" s="2">
        <f>V13-M13</f>
        <v>572</v>
      </c>
    </row>
    <row r="14" spans="1:31">
      <c r="A14" t="s">
        <v>4</v>
      </c>
      <c r="B14" s="2">
        <v>1</v>
      </c>
      <c r="C14" t="s">
        <v>5</v>
      </c>
      <c r="D14">
        <v>73994</v>
      </c>
      <c r="E14" s="1" t="s">
        <v>3</v>
      </c>
      <c r="F14" t="s">
        <v>6</v>
      </c>
      <c r="G14" s="2">
        <v>2644</v>
      </c>
      <c r="H14" t="s">
        <v>7</v>
      </c>
      <c r="I14" s="2">
        <v>2981</v>
      </c>
      <c r="J14" t="s">
        <v>8</v>
      </c>
      <c r="K14" s="2">
        <v>2308</v>
      </c>
      <c r="L14" t="s">
        <v>9</v>
      </c>
      <c r="M14" s="2">
        <v>8078</v>
      </c>
      <c r="N14" s="1" t="s">
        <v>10</v>
      </c>
      <c r="O14" t="s">
        <v>6</v>
      </c>
      <c r="P14" s="2">
        <v>2946</v>
      </c>
      <c r="Q14" t="s">
        <v>7</v>
      </c>
      <c r="R14" s="2">
        <v>3188</v>
      </c>
      <c r="S14" t="s">
        <v>8</v>
      </c>
      <c r="T14" s="2">
        <v>2386</v>
      </c>
      <c r="U14" t="s">
        <v>9</v>
      </c>
      <c r="V14" s="2">
        <v>8651</v>
      </c>
      <c r="W14" s="1" t="s">
        <v>18</v>
      </c>
      <c r="X14" t="s">
        <v>6</v>
      </c>
      <c r="Y14" s="2">
        <f t="shared" ref="Y14:Y62" si="0">P14-G14</f>
        <v>302</v>
      </c>
      <c r="Z14" t="s">
        <v>7</v>
      </c>
      <c r="AA14" s="2">
        <f t="shared" ref="AA14:AA62" si="1">R14-I14</f>
        <v>207</v>
      </c>
      <c r="AB14" t="s">
        <v>8</v>
      </c>
      <c r="AC14" s="2">
        <f t="shared" ref="AC14:AC62" si="2">T14-K14</f>
        <v>78</v>
      </c>
      <c r="AD14" t="s">
        <v>9</v>
      </c>
      <c r="AE14" s="2">
        <f t="shared" ref="AE14:AE62" si="3">V14-M14</f>
        <v>573</v>
      </c>
    </row>
    <row r="15" spans="1:31">
      <c r="A15" t="s">
        <v>4</v>
      </c>
      <c r="B15" s="2">
        <v>2</v>
      </c>
      <c r="C15" t="s">
        <v>5</v>
      </c>
      <c r="D15">
        <v>74236</v>
      </c>
      <c r="E15" s="1" t="s">
        <v>3</v>
      </c>
      <c r="F15" t="s">
        <v>6</v>
      </c>
      <c r="G15" s="2">
        <v>2645</v>
      </c>
      <c r="H15" t="s">
        <v>7</v>
      </c>
      <c r="I15" s="2">
        <v>2982</v>
      </c>
      <c r="J15" t="s">
        <v>8</v>
      </c>
      <c r="K15" s="2">
        <v>2308</v>
      </c>
      <c r="L15" t="s">
        <v>9</v>
      </c>
      <c r="M15" s="2">
        <v>8078</v>
      </c>
      <c r="N15" s="1" t="s">
        <v>10</v>
      </c>
      <c r="O15" t="s">
        <v>6</v>
      </c>
      <c r="P15" s="2">
        <v>2946</v>
      </c>
      <c r="Q15" t="s">
        <v>7</v>
      </c>
      <c r="R15" s="2">
        <v>3188</v>
      </c>
      <c r="S15" t="s">
        <v>8</v>
      </c>
      <c r="T15" s="2">
        <v>2386</v>
      </c>
      <c r="U15" t="s">
        <v>9</v>
      </c>
      <c r="V15" s="2">
        <v>8652</v>
      </c>
      <c r="W15" s="1" t="s">
        <v>18</v>
      </c>
      <c r="X15" t="s">
        <v>6</v>
      </c>
      <c r="Y15" s="2">
        <f t="shared" si="0"/>
        <v>301</v>
      </c>
      <c r="Z15" t="s">
        <v>7</v>
      </c>
      <c r="AA15" s="2">
        <f t="shared" si="1"/>
        <v>206</v>
      </c>
      <c r="AB15" t="s">
        <v>8</v>
      </c>
      <c r="AC15" s="2">
        <f t="shared" si="2"/>
        <v>78</v>
      </c>
      <c r="AD15" t="s">
        <v>9</v>
      </c>
      <c r="AE15" s="2">
        <f t="shared" si="3"/>
        <v>574</v>
      </c>
    </row>
    <row r="16" spans="1:31">
      <c r="A16" t="s">
        <v>4</v>
      </c>
      <c r="B16" s="2">
        <v>3</v>
      </c>
      <c r="C16" t="s">
        <v>5</v>
      </c>
      <c r="D16">
        <v>74478</v>
      </c>
      <c r="E16" s="1" t="s">
        <v>3</v>
      </c>
      <c r="F16" t="s">
        <v>6</v>
      </c>
      <c r="G16" s="2">
        <v>2645</v>
      </c>
      <c r="H16" t="s">
        <v>7</v>
      </c>
      <c r="I16" s="2">
        <v>2982</v>
      </c>
      <c r="J16" t="s">
        <v>8</v>
      </c>
      <c r="K16" s="2">
        <v>2309</v>
      </c>
      <c r="L16" t="s">
        <v>9</v>
      </c>
      <c r="M16" s="2">
        <v>8078</v>
      </c>
      <c r="N16" s="1" t="s">
        <v>10</v>
      </c>
      <c r="O16" t="s">
        <v>6</v>
      </c>
      <c r="P16" s="2">
        <v>2946</v>
      </c>
      <c r="Q16" t="s">
        <v>7</v>
      </c>
      <c r="R16" s="2">
        <v>3188</v>
      </c>
      <c r="S16" t="s">
        <v>8</v>
      </c>
      <c r="T16" s="2">
        <v>2387</v>
      </c>
      <c r="U16" t="s">
        <v>9</v>
      </c>
      <c r="V16" s="2">
        <v>8652</v>
      </c>
      <c r="W16" s="1" t="s">
        <v>18</v>
      </c>
      <c r="X16" t="s">
        <v>6</v>
      </c>
      <c r="Y16" s="2">
        <f t="shared" si="0"/>
        <v>301</v>
      </c>
      <c r="Z16" t="s">
        <v>7</v>
      </c>
      <c r="AA16" s="2">
        <f t="shared" si="1"/>
        <v>206</v>
      </c>
      <c r="AB16" t="s">
        <v>8</v>
      </c>
      <c r="AC16" s="2">
        <f t="shared" si="2"/>
        <v>78</v>
      </c>
      <c r="AD16" t="s">
        <v>9</v>
      </c>
      <c r="AE16" s="2">
        <f t="shared" si="3"/>
        <v>574</v>
      </c>
    </row>
    <row r="17" spans="1:31">
      <c r="A17" t="s">
        <v>4</v>
      </c>
      <c r="B17" s="2">
        <v>4</v>
      </c>
      <c r="C17" t="s">
        <v>5</v>
      </c>
      <c r="D17">
        <v>74721</v>
      </c>
      <c r="E17" s="1" t="s">
        <v>3</v>
      </c>
      <c r="F17" t="s">
        <v>6</v>
      </c>
      <c r="G17" s="2">
        <v>2644</v>
      </c>
      <c r="H17" t="s">
        <v>7</v>
      </c>
      <c r="I17" s="2">
        <v>2981</v>
      </c>
      <c r="J17" t="s">
        <v>8</v>
      </c>
      <c r="K17" s="2">
        <v>2308</v>
      </c>
      <c r="L17" t="s">
        <v>9</v>
      </c>
      <c r="M17" s="2">
        <v>8078</v>
      </c>
      <c r="N17" s="1" t="s">
        <v>10</v>
      </c>
      <c r="O17" t="s">
        <v>6</v>
      </c>
      <c r="P17" s="2">
        <v>2946</v>
      </c>
      <c r="Q17" t="s">
        <v>7</v>
      </c>
      <c r="R17" s="2">
        <v>3187</v>
      </c>
      <c r="S17" t="s">
        <v>8</v>
      </c>
      <c r="T17" s="2">
        <v>2386</v>
      </c>
      <c r="U17" t="s">
        <v>9</v>
      </c>
      <c r="V17" s="2">
        <v>8652</v>
      </c>
      <c r="W17" s="1" t="s">
        <v>18</v>
      </c>
      <c r="X17" t="s">
        <v>6</v>
      </c>
      <c r="Y17" s="2">
        <f t="shared" si="0"/>
        <v>302</v>
      </c>
      <c r="Z17" t="s">
        <v>7</v>
      </c>
      <c r="AA17" s="2">
        <f t="shared" si="1"/>
        <v>206</v>
      </c>
      <c r="AB17" t="s">
        <v>8</v>
      </c>
      <c r="AC17" s="2">
        <f t="shared" si="2"/>
        <v>78</v>
      </c>
      <c r="AD17" t="s">
        <v>9</v>
      </c>
      <c r="AE17" s="2">
        <f t="shared" si="3"/>
        <v>574</v>
      </c>
    </row>
    <row r="18" spans="1:31">
      <c r="A18" t="s">
        <v>4</v>
      </c>
      <c r="B18" s="2">
        <v>5</v>
      </c>
      <c r="C18" t="s">
        <v>5</v>
      </c>
      <c r="D18">
        <v>74963</v>
      </c>
      <c r="E18" s="1" t="s">
        <v>3</v>
      </c>
      <c r="F18" t="s">
        <v>6</v>
      </c>
      <c r="G18" s="2">
        <v>2645</v>
      </c>
      <c r="H18" t="s">
        <v>7</v>
      </c>
      <c r="I18" s="2">
        <v>2982</v>
      </c>
      <c r="J18" t="s">
        <v>8</v>
      </c>
      <c r="K18" s="2">
        <v>2308</v>
      </c>
      <c r="L18" t="s">
        <v>9</v>
      </c>
      <c r="M18" s="2">
        <v>8078</v>
      </c>
      <c r="N18" s="1" t="s">
        <v>10</v>
      </c>
      <c r="O18" t="s">
        <v>6</v>
      </c>
      <c r="P18" s="2">
        <v>2946</v>
      </c>
      <c r="Q18" t="s">
        <v>7</v>
      </c>
      <c r="R18" s="2">
        <v>3188</v>
      </c>
      <c r="S18" t="s">
        <v>8</v>
      </c>
      <c r="T18" s="2">
        <v>2387</v>
      </c>
      <c r="U18" t="s">
        <v>9</v>
      </c>
      <c r="V18" s="2">
        <v>8652</v>
      </c>
      <c r="W18" s="1" t="s">
        <v>18</v>
      </c>
      <c r="X18" t="s">
        <v>6</v>
      </c>
      <c r="Y18" s="2">
        <f t="shared" si="0"/>
        <v>301</v>
      </c>
      <c r="Z18" t="s">
        <v>7</v>
      </c>
      <c r="AA18" s="2">
        <f t="shared" si="1"/>
        <v>206</v>
      </c>
      <c r="AB18" t="s">
        <v>8</v>
      </c>
      <c r="AC18" s="2">
        <f t="shared" si="2"/>
        <v>79</v>
      </c>
      <c r="AD18" t="s">
        <v>9</v>
      </c>
      <c r="AE18" s="2">
        <f t="shared" si="3"/>
        <v>574</v>
      </c>
    </row>
    <row r="19" spans="1:31">
      <c r="A19" t="s">
        <v>4</v>
      </c>
      <c r="B19" s="2">
        <v>6</v>
      </c>
      <c r="C19" t="s">
        <v>5</v>
      </c>
      <c r="D19">
        <v>75206</v>
      </c>
      <c r="E19" s="1" t="s">
        <v>3</v>
      </c>
      <c r="F19" t="s">
        <v>6</v>
      </c>
      <c r="G19" s="2">
        <v>2645</v>
      </c>
      <c r="H19" t="s">
        <v>7</v>
      </c>
      <c r="I19" s="2">
        <v>2982</v>
      </c>
      <c r="J19" t="s">
        <v>8</v>
      </c>
      <c r="K19" s="2">
        <v>2309</v>
      </c>
      <c r="L19" t="s">
        <v>9</v>
      </c>
      <c r="M19" s="2">
        <v>8078</v>
      </c>
      <c r="N19" s="1" t="s">
        <v>10</v>
      </c>
      <c r="O19" t="s">
        <v>6</v>
      </c>
      <c r="P19" s="2">
        <v>2946</v>
      </c>
      <c r="Q19" t="s">
        <v>7</v>
      </c>
      <c r="R19" s="2">
        <v>3187</v>
      </c>
      <c r="S19" t="s">
        <v>8</v>
      </c>
      <c r="T19" s="2">
        <v>2386</v>
      </c>
      <c r="U19" t="s">
        <v>9</v>
      </c>
      <c r="V19" s="2">
        <v>8652</v>
      </c>
      <c r="W19" s="1" t="s">
        <v>18</v>
      </c>
      <c r="X19" t="s">
        <v>6</v>
      </c>
      <c r="Y19" s="2">
        <f t="shared" si="0"/>
        <v>301</v>
      </c>
      <c r="Z19" t="s">
        <v>7</v>
      </c>
      <c r="AA19" s="2">
        <f t="shared" si="1"/>
        <v>205</v>
      </c>
      <c r="AB19" t="s">
        <v>8</v>
      </c>
      <c r="AC19" s="2">
        <f t="shared" si="2"/>
        <v>77</v>
      </c>
      <c r="AD19" t="s">
        <v>9</v>
      </c>
      <c r="AE19" s="2">
        <f t="shared" si="3"/>
        <v>574</v>
      </c>
    </row>
    <row r="20" spans="1:31">
      <c r="A20" t="s">
        <v>4</v>
      </c>
      <c r="B20" s="2">
        <v>7</v>
      </c>
      <c r="C20" t="s">
        <v>5</v>
      </c>
      <c r="D20">
        <v>75448</v>
      </c>
      <c r="E20" s="1" t="s">
        <v>3</v>
      </c>
      <c r="F20" t="s">
        <v>6</v>
      </c>
      <c r="G20" s="2">
        <v>2645</v>
      </c>
      <c r="H20" t="s">
        <v>7</v>
      </c>
      <c r="I20" s="2">
        <v>2982</v>
      </c>
      <c r="J20" t="s">
        <v>8</v>
      </c>
      <c r="K20" s="2">
        <v>2308</v>
      </c>
      <c r="L20" t="s">
        <v>9</v>
      </c>
      <c r="M20" s="2">
        <v>8078</v>
      </c>
      <c r="N20" s="1" t="s">
        <v>10</v>
      </c>
      <c r="O20" t="s">
        <v>6</v>
      </c>
      <c r="P20" s="2">
        <v>2946</v>
      </c>
      <c r="Q20" t="s">
        <v>7</v>
      </c>
      <c r="R20" s="2">
        <v>3188</v>
      </c>
      <c r="S20" t="s">
        <v>8</v>
      </c>
      <c r="T20" s="2">
        <v>2387</v>
      </c>
      <c r="U20" t="s">
        <v>9</v>
      </c>
      <c r="V20" s="2">
        <v>8652</v>
      </c>
      <c r="W20" s="1" t="s">
        <v>18</v>
      </c>
      <c r="X20" t="s">
        <v>6</v>
      </c>
      <c r="Y20" s="2">
        <f t="shared" si="0"/>
        <v>301</v>
      </c>
      <c r="Z20" t="s">
        <v>7</v>
      </c>
      <c r="AA20" s="2">
        <f t="shared" si="1"/>
        <v>206</v>
      </c>
      <c r="AB20" t="s">
        <v>8</v>
      </c>
      <c r="AC20" s="2">
        <f t="shared" si="2"/>
        <v>79</v>
      </c>
      <c r="AD20" t="s">
        <v>9</v>
      </c>
      <c r="AE20" s="2">
        <f t="shared" si="3"/>
        <v>574</v>
      </c>
    </row>
    <row r="21" spans="1:31">
      <c r="A21" t="s">
        <v>4</v>
      </c>
      <c r="B21" s="2">
        <v>8</v>
      </c>
      <c r="C21" t="s">
        <v>5</v>
      </c>
      <c r="D21">
        <v>75691</v>
      </c>
      <c r="E21" s="1" t="s">
        <v>3</v>
      </c>
      <c r="F21" t="s">
        <v>6</v>
      </c>
      <c r="G21" s="2">
        <v>2645</v>
      </c>
      <c r="H21" t="s">
        <v>7</v>
      </c>
      <c r="I21" s="2">
        <v>2982</v>
      </c>
      <c r="J21" t="s">
        <v>8</v>
      </c>
      <c r="K21" s="2">
        <v>2308</v>
      </c>
      <c r="L21" t="s">
        <v>9</v>
      </c>
      <c r="M21" s="2">
        <v>8078</v>
      </c>
      <c r="N21" s="1" t="s">
        <v>10</v>
      </c>
      <c r="O21" t="s">
        <v>6</v>
      </c>
      <c r="P21" s="2">
        <v>2946</v>
      </c>
      <c r="Q21" t="s">
        <v>7</v>
      </c>
      <c r="R21" s="2">
        <v>3188</v>
      </c>
      <c r="S21" t="s">
        <v>8</v>
      </c>
      <c r="T21" s="2">
        <v>2386</v>
      </c>
      <c r="U21" t="s">
        <v>9</v>
      </c>
      <c r="V21" s="2">
        <v>8653</v>
      </c>
      <c r="W21" s="1" t="s">
        <v>18</v>
      </c>
      <c r="X21" t="s">
        <v>6</v>
      </c>
      <c r="Y21" s="2">
        <f t="shared" si="0"/>
        <v>301</v>
      </c>
      <c r="Z21" t="s">
        <v>7</v>
      </c>
      <c r="AA21" s="2">
        <f t="shared" si="1"/>
        <v>206</v>
      </c>
      <c r="AB21" t="s">
        <v>8</v>
      </c>
      <c r="AC21" s="2">
        <f t="shared" si="2"/>
        <v>78</v>
      </c>
      <c r="AD21" t="s">
        <v>9</v>
      </c>
      <c r="AE21" s="2">
        <f t="shared" si="3"/>
        <v>575</v>
      </c>
    </row>
    <row r="22" spans="1:31">
      <c r="A22" t="s">
        <v>4</v>
      </c>
      <c r="B22" s="2">
        <v>9</v>
      </c>
      <c r="C22" t="s">
        <v>5</v>
      </c>
      <c r="D22">
        <v>75933</v>
      </c>
      <c r="E22" s="1" t="s">
        <v>3</v>
      </c>
      <c r="F22" t="s">
        <v>6</v>
      </c>
      <c r="G22" s="2">
        <v>2645</v>
      </c>
      <c r="H22" t="s">
        <v>7</v>
      </c>
      <c r="I22" s="2">
        <v>2982</v>
      </c>
      <c r="J22" t="s">
        <v>8</v>
      </c>
      <c r="K22" s="2">
        <v>2308</v>
      </c>
      <c r="L22" t="s">
        <v>9</v>
      </c>
      <c r="M22" s="2">
        <v>8078</v>
      </c>
      <c r="N22" s="1" t="s">
        <v>10</v>
      </c>
      <c r="O22" t="s">
        <v>6</v>
      </c>
      <c r="P22" s="2">
        <v>2946</v>
      </c>
      <c r="Q22" t="s">
        <v>7</v>
      </c>
      <c r="R22" s="2">
        <v>3189</v>
      </c>
      <c r="S22" t="s">
        <v>8</v>
      </c>
      <c r="T22" s="2">
        <v>2387</v>
      </c>
      <c r="U22" t="s">
        <v>9</v>
      </c>
      <c r="V22" s="2">
        <v>8653</v>
      </c>
      <c r="W22" s="1" t="s">
        <v>18</v>
      </c>
      <c r="X22" t="s">
        <v>6</v>
      </c>
      <c r="Y22" s="2">
        <f t="shared" si="0"/>
        <v>301</v>
      </c>
      <c r="Z22" t="s">
        <v>7</v>
      </c>
      <c r="AA22" s="2">
        <f t="shared" si="1"/>
        <v>207</v>
      </c>
      <c r="AB22" t="s">
        <v>8</v>
      </c>
      <c r="AC22" s="2">
        <f t="shared" si="2"/>
        <v>79</v>
      </c>
      <c r="AD22" t="s">
        <v>9</v>
      </c>
      <c r="AE22" s="2">
        <f t="shared" si="3"/>
        <v>575</v>
      </c>
    </row>
    <row r="23" spans="1:31">
      <c r="A23" t="s">
        <v>4</v>
      </c>
      <c r="B23" s="2">
        <v>10</v>
      </c>
      <c r="C23" t="s">
        <v>5</v>
      </c>
      <c r="D23">
        <v>76176</v>
      </c>
      <c r="E23" s="1" t="s">
        <v>3</v>
      </c>
      <c r="F23" t="s">
        <v>6</v>
      </c>
      <c r="G23" s="2">
        <v>2645</v>
      </c>
      <c r="H23" t="s">
        <v>7</v>
      </c>
      <c r="I23" s="2">
        <v>2981</v>
      </c>
      <c r="J23" t="s">
        <v>8</v>
      </c>
      <c r="K23" s="2">
        <v>2308</v>
      </c>
      <c r="L23" t="s">
        <v>9</v>
      </c>
      <c r="M23" s="2">
        <v>8078</v>
      </c>
      <c r="N23" s="1" t="s">
        <v>10</v>
      </c>
      <c r="O23" t="s">
        <v>6</v>
      </c>
      <c r="P23" s="2">
        <v>2947</v>
      </c>
      <c r="Q23" t="s">
        <v>7</v>
      </c>
      <c r="R23" s="2">
        <v>3188</v>
      </c>
      <c r="S23" t="s">
        <v>8</v>
      </c>
      <c r="T23" s="2">
        <v>2387</v>
      </c>
      <c r="U23" t="s">
        <v>9</v>
      </c>
      <c r="V23" s="2">
        <v>8654</v>
      </c>
      <c r="W23" s="1" t="s">
        <v>18</v>
      </c>
      <c r="X23" t="s">
        <v>6</v>
      </c>
      <c r="Y23" s="2">
        <f t="shared" si="0"/>
        <v>302</v>
      </c>
      <c r="Z23" t="s">
        <v>7</v>
      </c>
      <c r="AA23" s="2">
        <f t="shared" si="1"/>
        <v>207</v>
      </c>
      <c r="AB23" t="s">
        <v>8</v>
      </c>
      <c r="AC23" s="2">
        <f t="shared" si="2"/>
        <v>79</v>
      </c>
      <c r="AD23" t="s">
        <v>9</v>
      </c>
      <c r="AE23" s="2">
        <f t="shared" si="3"/>
        <v>576</v>
      </c>
    </row>
    <row r="24" spans="1:31">
      <c r="A24" t="s">
        <v>4</v>
      </c>
      <c r="B24" s="2">
        <v>11</v>
      </c>
      <c r="C24" t="s">
        <v>5</v>
      </c>
      <c r="D24">
        <v>76420</v>
      </c>
      <c r="E24" s="1" t="s">
        <v>3</v>
      </c>
      <c r="F24" t="s">
        <v>6</v>
      </c>
      <c r="G24" s="2">
        <v>2645</v>
      </c>
      <c r="H24" t="s">
        <v>7</v>
      </c>
      <c r="I24" s="2">
        <v>2982</v>
      </c>
      <c r="J24" t="s">
        <v>8</v>
      </c>
      <c r="K24" s="2">
        <v>2307</v>
      </c>
      <c r="L24" t="s">
        <v>9</v>
      </c>
      <c r="M24" s="2">
        <v>8078</v>
      </c>
      <c r="N24" s="1" t="s">
        <v>10</v>
      </c>
      <c r="O24" t="s">
        <v>6</v>
      </c>
      <c r="P24" s="2">
        <v>2947</v>
      </c>
      <c r="Q24" t="s">
        <v>7</v>
      </c>
      <c r="R24" s="2">
        <v>3189</v>
      </c>
      <c r="S24" t="s">
        <v>8</v>
      </c>
      <c r="T24" s="2">
        <v>2387</v>
      </c>
      <c r="U24" t="s">
        <v>9</v>
      </c>
      <c r="V24" s="2">
        <v>8654</v>
      </c>
      <c r="W24" s="1" t="s">
        <v>18</v>
      </c>
      <c r="X24" t="s">
        <v>6</v>
      </c>
      <c r="Y24" s="2">
        <f t="shared" si="0"/>
        <v>302</v>
      </c>
      <c r="Z24" t="s">
        <v>7</v>
      </c>
      <c r="AA24" s="2">
        <f t="shared" si="1"/>
        <v>207</v>
      </c>
      <c r="AB24" t="s">
        <v>8</v>
      </c>
      <c r="AC24" s="2">
        <f t="shared" si="2"/>
        <v>80</v>
      </c>
      <c r="AD24" t="s">
        <v>9</v>
      </c>
      <c r="AE24" s="2">
        <f t="shared" si="3"/>
        <v>576</v>
      </c>
    </row>
    <row r="25" spans="1:31">
      <c r="A25" t="s">
        <v>4</v>
      </c>
      <c r="B25" s="2">
        <v>12</v>
      </c>
      <c r="C25" t="s">
        <v>5</v>
      </c>
      <c r="D25">
        <v>76662</v>
      </c>
      <c r="E25" s="1" t="s">
        <v>3</v>
      </c>
      <c r="F25" t="s">
        <v>6</v>
      </c>
      <c r="G25" s="2">
        <v>2645</v>
      </c>
      <c r="H25" t="s">
        <v>7</v>
      </c>
      <c r="I25" s="2">
        <v>2982</v>
      </c>
      <c r="J25" t="s">
        <v>8</v>
      </c>
      <c r="K25" s="2">
        <v>2309</v>
      </c>
      <c r="L25" t="s">
        <v>9</v>
      </c>
      <c r="M25" s="2">
        <v>8078</v>
      </c>
      <c r="N25" s="1" t="s">
        <v>10</v>
      </c>
      <c r="O25" t="s">
        <v>6</v>
      </c>
      <c r="P25" s="2">
        <v>2946</v>
      </c>
      <c r="Q25" t="s">
        <v>7</v>
      </c>
      <c r="R25" s="2">
        <v>3188</v>
      </c>
      <c r="S25" t="s">
        <v>8</v>
      </c>
      <c r="T25" s="2">
        <v>2387</v>
      </c>
      <c r="U25" t="s">
        <v>9</v>
      </c>
      <c r="V25" s="2">
        <v>8653</v>
      </c>
      <c r="W25" s="1" t="s">
        <v>18</v>
      </c>
      <c r="X25" t="s">
        <v>6</v>
      </c>
      <c r="Y25" s="2">
        <f t="shared" si="0"/>
        <v>301</v>
      </c>
      <c r="Z25" t="s">
        <v>7</v>
      </c>
      <c r="AA25" s="2">
        <f t="shared" si="1"/>
        <v>206</v>
      </c>
      <c r="AB25" t="s">
        <v>8</v>
      </c>
      <c r="AC25" s="2">
        <f t="shared" si="2"/>
        <v>78</v>
      </c>
      <c r="AD25" t="s">
        <v>9</v>
      </c>
      <c r="AE25" s="2">
        <f t="shared" si="3"/>
        <v>575</v>
      </c>
    </row>
    <row r="26" spans="1:31">
      <c r="A26" t="s">
        <v>4</v>
      </c>
      <c r="B26" s="2">
        <v>13</v>
      </c>
      <c r="C26" t="s">
        <v>5</v>
      </c>
      <c r="D26">
        <v>76906</v>
      </c>
      <c r="E26" s="1" t="s">
        <v>3</v>
      </c>
      <c r="F26" t="s">
        <v>6</v>
      </c>
      <c r="G26" s="2">
        <v>2644</v>
      </c>
      <c r="H26" t="s">
        <v>7</v>
      </c>
      <c r="I26" s="2">
        <v>2982</v>
      </c>
      <c r="J26" t="s">
        <v>8</v>
      </c>
      <c r="K26" s="2">
        <v>2308</v>
      </c>
      <c r="L26" t="s">
        <v>9</v>
      </c>
      <c r="M26" s="2">
        <v>8079</v>
      </c>
      <c r="N26" s="1" t="s">
        <v>10</v>
      </c>
      <c r="O26" t="s">
        <v>6</v>
      </c>
      <c r="P26" s="2">
        <v>2947</v>
      </c>
      <c r="Q26" t="s">
        <v>7</v>
      </c>
      <c r="R26" s="2">
        <v>3189</v>
      </c>
      <c r="S26" t="s">
        <v>8</v>
      </c>
      <c r="T26" s="2">
        <v>2387</v>
      </c>
      <c r="U26" t="s">
        <v>9</v>
      </c>
      <c r="V26" s="2">
        <v>8654</v>
      </c>
      <c r="W26" s="1" t="s">
        <v>18</v>
      </c>
      <c r="X26" t="s">
        <v>6</v>
      </c>
      <c r="Y26" s="2">
        <f t="shared" si="0"/>
        <v>303</v>
      </c>
      <c r="Z26" t="s">
        <v>7</v>
      </c>
      <c r="AA26" s="2">
        <f t="shared" si="1"/>
        <v>207</v>
      </c>
      <c r="AB26" t="s">
        <v>8</v>
      </c>
      <c r="AC26" s="2">
        <f t="shared" si="2"/>
        <v>79</v>
      </c>
      <c r="AD26" t="s">
        <v>9</v>
      </c>
      <c r="AE26" s="2">
        <f t="shared" si="3"/>
        <v>575</v>
      </c>
    </row>
    <row r="27" spans="1:31">
      <c r="A27" t="s">
        <v>4</v>
      </c>
      <c r="B27" s="2">
        <v>14</v>
      </c>
      <c r="C27" t="s">
        <v>5</v>
      </c>
      <c r="D27">
        <v>77150</v>
      </c>
      <c r="E27" s="1" t="s">
        <v>3</v>
      </c>
      <c r="F27" t="s">
        <v>6</v>
      </c>
      <c r="G27" s="2">
        <v>2645</v>
      </c>
      <c r="H27" t="s">
        <v>7</v>
      </c>
      <c r="I27" s="2">
        <v>2982</v>
      </c>
      <c r="J27" t="s">
        <v>8</v>
      </c>
      <c r="K27" s="2">
        <v>2308</v>
      </c>
      <c r="L27" t="s">
        <v>9</v>
      </c>
      <c r="M27" s="2">
        <v>8079</v>
      </c>
      <c r="N27" s="1" t="s">
        <v>10</v>
      </c>
      <c r="O27" t="s">
        <v>6</v>
      </c>
      <c r="P27" s="2">
        <v>2946</v>
      </c>
      <c r="Q27" t="s">
        <v>7</v>
      </c>
      <c r="R27" s="2">
        <v>3188</v>
      </c>
      <c r="S27" t="s">
        <v>8</v>
      </c>
      <c r="T27" s="2">
        <v>2387</v>
      </c>
      <c r="U27" t="s">
        <v>9</v>
      </c>
      <c r="V27" s="2">
        <v>8652</v>
      </c>
      <c r="W27" s="1" t="s">
        <v>18</v>
      </c>
      <c r="X27" t="s">
        <v>6</v>
      </c>
      <c r="Y27" s="2">
        <f t="shared" si="0"/>
        <v>301</v>
      </c>
      <c r="Z27" t="s">
        <v>7</v>
      </c>
      <c r="AA27" s="2">
        <f t="shared" si="1"/>
        <v>206</v>
      </c>
      <c r="AB27" t="s">
        <v>8</v>
      </c>
      <c r="AC27" s="2">
        <f t="shared" si="2"/>
        <v>79</v>
      </c>
      <c r="AD27" t="s">
        <v>9</v>
      </c>
      <c r="AE27" s="2">
        <f t="shared" si="3"/>
        <v>573</v>
      </c>
    </row>
    <row r="28" spans="1:31">
      <c r="A28" t="s">
        <v>4</v>
      </c>
      <c r="B28" s="2">
        <v>15</v>
      </c>
      <c r="C28" t="s">
        <v>5</v>
      </c>
      <c r="D28">
        <v>77393</v>
      </c>
      <c r="E28" s="1" t="s">
        <v>3</v>
      </c>
      <c r="F28" t="s">
        <v>6</v>
      </c>
      <c r="G28" s="2">
        <v>2645</v>
      </c>
      <c r="H28" t="s">
        <v>7</v>
      </c>
      <c r="I28" s="2">
        <v>2982</v>
      </c>
      <c r="J28" t="s">
        <v>8</v>
      </c>
      <c r="K28" s="2">
        <v>2309</v>
      </c>
      <c r="L28" t="s">
        <v>9</v>
      </c>
      <c r="M28" s="2">
        <v>8079</v>
      </c>
      <c r="N28" s="1" t="s">
        <v>10</v>
      </c>
      <c r="O28" t="s">
        <v>6</v>
      </c>
      <c r="P28" s="2">
        <v>2946</v>
      </c>
      <c r="Q28" t="s">
        <v>7</v>
      </c>
      <c r="R28" s="2">
        <v>3189</v>
      </c>
      <c r="S28" t="s">
        <v>8</v>
      </c>
      <c r="T28" s="2">
        <v>2387</v>
      </c>
      <c r="U28" t="s">
        <v>9</v>
      </c>
      <c r="V28" s="2">
        <v>8653</v>
      </c>
      <c r="W28" s="1" t="s">
        <v>18</v>
      </c>
      <c r="X28" t="s">
        <v>6</v>
      </c>
      <c r="Y28" s="2">
        <f t="shared" si="0"/>
        <v>301</v>
      </c>
      <c r="Z28" t="s">
        <v>7</v>
      </c>
      <c r="AA28" s="2">
        <f t="shared" si="1"/>
        <v>207</v>
      </c>
      <c r="AB28" t="s">
        <v>8</v>
      </c>
      <c r="AC28" s="2">
        <f t="shared" si="2"/>
        <v>78</v>
      </c>
      <c r="AD28" t="s">
        <v>9</v>
      </c>
      <c r="AE28" s="2">
        <f t="shared" si="3"/>
        <v>574</v>
      </c>
    </row>
    <row r="29" spans="1:31">
      <c r="A29" t="s">
        <v>4</v>
      </c>
      <c r="B29" s="2">
        <v>16</v>
      </c>
      <c r="C29" t="s">
        <v>5</v>
      </c>
      <c r="D29">
        <v>77636</v>
      </c>
      <c r="E29" s="1" t="s">
        <v>3</v>
      </c>
      <c r="F29" t="s">
        <v>6</v>
      </c>
      <c r="G29" s="2">
        <v>2645</v>
      </c>
      <c r="H29" t="s">
        <v>7</v>
      </c>
      <c r="I29" s="2">
        <v>2982</v>
      </c>
      <c r="J29" t="s">
        <v>8</v>
      </c>
      <c r="K29" s="2">
        <v>2308</v>
      </c>
      <c r="L29" t="s">
        <v>9</v>
      </c>
      <c r="M29" s="2">
        <v>8078</v>
      </c>
      <c r="N29" s="1" t="s">
        <v>10</v>
      </c>
      <c r="O29" t="s">
        <v>6</v>
      </c>
      <c r="P29" s="2">
        <v>2946</v>
      </c>
      <c r="Q29" t="s">
        <v>7</v>
      </c>
      <c r="R29" s="2">
        <v>3188</v>
      </c>
      <c r="S29" t="s">
        <v>8</v>
      </c>
      <c r="T29" s="2">
        <v>2387</v>
      </c>
      <c r="U29" t="s">
        <v>9</v>
      </c>
      <c r="V29" s="2">
        <v>8652</v>
      </c>
      <c r="W29" s="1" t="s">
        <v>18</v>
      </c>
      <c r="X29" t="s">
        <v>6</v>
      </c>
      <c r="Y29" s="2">
        <f t="shared" si="0"/>
        <v>301</v>
      </c>
      <c r="Z29" t="s">
        <v>7</v>
      </c>
      <c r="AA29" s="2">
        <f t="shared" si="1"/>
        <v>206</v>
      </c>
      <c r="AB29" t="s">
        <v>8</v>
      </c>
      <c r="AC29" s="2">
        <f t="shared" si="2"/>
        <v>79</v>
      </c>
      <c r="AD29" t="s">
        <v>9</v>
      </c>
      <c r="AE29" s="2">
        <f t="shared" si="3"/>
        <v>574</v>
      </c>
    </row>
    <row r="30" spans="1:31">
      <c r="A30" t="s">
        <v>4</v>
      </c>
      <c r="B30" s="2">
        <v>17</v>
      </c>
      <c r="C30" t="s">
        <v>5</v>
      </c>
      <c r="D30">
        <v>77880</v>
      </c>
      <c r="E30" s="1" t="s">
        <v>3</v>
      </c>
      <c r="F30" t="s">
        <v>6</v>
      </c>
      <c r="G30" s="2">
        <v>2645</v>
      </c>
      <c r="H30" t="s">
        <v>7</v>
      </c>
      <c r="I30" s="2">
        <v>2982</v>
      </c>
      <c r="J30" t="s">
        <v>8</v>
      </c>
      <c r="K30" s="2">
        <v>2308</v>
      </c>
      <c r="L30" t="s">
        <v>9</v>
      </c>
      <c r="M30" s="2">
        <v>8079</v>
      </c>
      <c r="N30" s="1" t="s">
        <v>10</v>
      </c>
      <c r="O30" t="s">
        <v>6</v>
      </c>
      <c r="P30" s="2">
        <v>2946</v>
      </c>
      <c r="Q30" t="s">
        <v>7</v>
      </c>
      <c r="R30" s="2">
        <v>3189</v>
      </c>
      <c r="S30" t="s">
        <v>8</v>
      </c>
      <c r="T30" s="2">
        <v>2386</v>
      </c>
      <c r="U30" t="s">
        <v>9</v>
      </c>
      <c r="V30" s="2">
        <v>8653</v>
      </c>
      <c r="W30" s="1" t="s">
        <v>18</v>
      </c>
      <c r="X30" t="s">
        <v>6</v>
      </c>
      <c r="Y30" s="2">
        <f t="shared" si="0"/>
        <v>301</v>
      </c>
      <c r="Z30" t="s">
        <v>7</v>
      </c>
      <c r="AA30" s="2">
        <f t="shared" si="1"/>
        <v>207</v>
      </c>
      <c r="AB30" t="s">
        <v>8</v>
      </c>
      <c r="AC30" s="2">
        <f t="shared" si="2"/>
        <v>78</v>
      </c>
      <c r="AD30" t="s">
        <v>9</v>
      </c>
      <c r="AE30" s="2">
        <f t="shared" si="3"/>
        <v>574</v>
      </c>
    </row>
    <row r="31" spans="1:31">
      <c r="A31" t="s">
        <v>4</v>
      </c>
      <c r="B31" s="2">
        <v>18</v>
      </c>
      <c r="C31" t="s">
        <v>5</v>
      </c>
      <c r="D31">
        <v>78124</v>
      </c>
      <c r="E31" s="1" t="s">
        <v>3</v>
      </c>
      <c r="F31" t="s">
        <v>6</v>
      </c>
      <c r="G31" s="2">
        <v>2645</v>
      </c>
      <c r="H31" t="s">
        <v>7</v>
      </c>
      <c r="I31" s="2">
        <v>2982</v>
      </c>
      <c r="J31" t="s">
        <v>8</v>
      </c>
      <c r="K31" s="2">
        <v>2309</v>
      </c>
      <c r="L31" t="s">
        <v>9</v>
      </c>
      <c r="M31" s="2">
        <v>8079</v>
      </c>
      <c r="N31" s="1" t="s">
        <v>10</v>
      </c>
      <c r="O31" t="s">
        <v>6</v>
      </c>
      <c r="P31" s="2">
        <v>2946</v>
      </c>
      <c r="Q31" t="s">
        <v>7</v>
      </c>
      <c r="R31" s="2">
        <v>3188</v>
      </c>
      <c r="S31" t="s">
        <v>8</v>
      </c>
      <c r="T31" s="2">
        <v>2387</v>
      </c>
      <c r="U31" t="s">
        <v>9</v>
      </c>
      <c r="V31" s="2">
        <v>8653</v>
      </c>
      <c r="W31" s="1" t="s">
        <v>18</v>
      </c>
      <c r="X31" t="s">
        <v>6</v>
      </c>
      <c r="Y31" s="2">
        <f t="shared" si="0"/>
        <v>301</v>
      </c>
      <c r="Z31" t="s">
        <v>7</v>
      </c>
      <c r="AA31" s="2">
        <f t="shared" si="1"/>
        <v>206</v>
      </c>
      <c r="AB31" t="s">
        <v>8</v>
      </c>
      <c r="AC31" s="2">
        <f t="shared" si="2"/>
        <v>78</v>
      </c>
      <c r="AD31" t="s">
        <v>9</v>
      </c>
      <c r="AE31" s="2">
        <f t="shared" si="3"/>
        <v>574</v>
      </c>
    </row>
    <row r="32" spans="1:31">
      <c r="A32" t="s">
        <v>4</v>
      </c>
      <c r="B32" s="2">
        <v>19</v>
      </c>
      <c r="C32" t="s">
        <v>5</v>
      </c>
      <c r="D32">
        <v>78367</v>
      </c>
      <c r="E32" s="1" t="s">
        <v>3</v>
      </c>
      <c r="F32" t="s">
        <v>6</v>
      </c>
      <c r="G32" s="2">
        <v>2645</v>
      </c>
      <c r="H32" t="s">
        <v>7</v>
      </c>
      <c r="I32" s="2">
        <v>2982</v>
      </c>
      <c r="J32" t="s">
        <v>8</v>
      </c>
      <c r="K32" s="2">
        <v>2308</v>
      </c>
      <c r="L32" t="s">
        <v>9</v>
      </c>
      <c r="M32" s="2">
        <v>8079</v>
      </c>
      <c r="N32" s="1" t="s">
        <v>10</v>
      </c>
      <c r="O32" t="s">
        <v>6</v>
      </c>
      <c r="P32" s="2">
        <v>2947</v>
      </c>
      <c r="Q32" t="s">
        <v>7</v>
      </c>
      <c r="R32" s="2">
        <v>3189</v>
      </c>
      <c r="S32" t="s">
        <v>8</v>
      </c>
      <c r="T32" s="2">
        <v>2386</v>
      </c>
      <c r="U32" t="s">
        <v>9</v>
      </c>
      <c r="V32" s="2">
        <v>8654</v>
      </c>
      <c r="W32" s="1" t="s">
        <v>18</v>
      </c>
      <c r="X32" t="s">
        <v>6</v>
      </c>
      <c r="Y32" s="2">
        <f t="shared" si="0"/>
        <v>302</v>
      </c>
      <c r="Z32" t="s">
        <v>7</v>
      </c>
      <c r="AA32" s="2">
        <f t="shared" si="1"/>
        <v>207</v>
      </c>
      <c r="AB32" t="s">
        <v>8</v>
      </c>
      <c r="AC32" s="2">
        <f t="shared" si="2"/>
        <v>78</v>
      </c>
      <c r="AD32" t="s">
        <v>9</v>
      </c>
      <c r="AE32" s="2">
        <f t="shared" si="3"/>
        <v>575</v>
      </c>
    </row>
    <row r="33" spans="1:31">
      <c r="A33" t="s">
        <v>4</v>
      </c>
      <c r="B33" s="2">
        <v>20</v>
      </c>
      <c r="C33" t="s">
        <v>5</v>
      </c>
      <c r="D33">
        <v>78611</v>
      </c>
      <c r="E33" s="1" t="s">
        <v>3</v>
      </c>
      <c r="F33" t="s">
        <v>6</v>
      </c>
      <c r="G33" s="2">
        <v>2645</v>
      </c>
      <c r="H33" t="s">
        <v>7</v>
      </c>
      <c r="I33" s="2">
        <v>2982</v>
      </c>
      <c r="J33" t="s">
        <v>8</v>
      </c>
      <c r="K33" s="2">
        <v>2308</v>
      </c>
      <c r="L33" t="s">
        <v>9</v>
      </c>
      <c r="M33" s="2">
        <v>8078</v>
      </c>
      <c r="N33" s="1" t="s">
        <v>10</v>
      </c>
      <c r="O33" t="s">
        <v>6</v>
      </c>
      <c r="P33" s="2">
        <v>2946</v>
      </c>
      <c r="Q33" t="s">
        <v>7</v>
      </c>
      <c r="R33" s="2">
        <v>3188</v>
      </c>
      <c r="S33" t="s">
        <v>8</v>
      </c>
      <c r="T33" s="2">
        <v>2387</v>
      </c>
      <c r="U33" t="s">
        <v>9</v>
      </c>
      <c r="V33" s="2">
        <v>8652</v>
      </c>
      <c r="W33" s="1" t="s">
        <v>18</v>
      </c>
      <c r="X33" t="s">
        <v>6</v>
      </c>
      <c r="Y33" s="2">
        <f t="shared" si="0"/>
        <v>301</v>
      </c>
      <c r="Z33" t="s">
        <v>7</v>
      </c>
      <c r="AA33" s="2">
        <f t="shared" si="1"/>
        <v>206</v>
      </c>
      <c r="AB33" t="s">
        <v>8</v>
      </c>
      <c r="AC33" s="2">
        <f t="shared" si="2"/>
        <v>79</v>
      </c>
      <c r="AD33" t="s">
        <v>9</v>
      </c>
      <c r="AE33" s="2">
        <f t="shared" si="3"/>
        <v>574</v>
      </c>
    </row>
    <row r="34" spans="1:31">
      <c r="A34" t="s">
        <v>4</v>
      </c>
      <c r="B34" s="2">
        <v>21</v>
      </c>
      <c r="C34" t="s">
        <v>5</v>
      </c>
      <c r="D34">
        <v>78854</v>
      </c>
      <c r="E34" s="1" t="s">
        <v>3</v>
      </c>
      <c r="F34" t="s">
        <v>6</v>
      </c>
      <c r="G34" s="2">
        <v>2645</v>
      </c>
      <c r="H34" t="s">
        <v>7</v>
      </c>
      <c r="I34" s="2">
        <v>2982</v>
      </c>
      <c r="J34" t="s">
        <v>8</v>
      </c>
      <c r="K34" s="2">
        <v>2309</v>
      </c>
      <c r="L34" t="s">
        <v>9</v>
      </c>
      <c r="M34" s="2">
        <v>8079</v>
      </c>
      <c r="N34" s="1" t="s">
        <v>10</v>
      </c>
      <c r="O34" t="s">
        <v>6</v>
      </c>
      <c r="P34" s="2">
        <v>2946</v>
      </c>
      <c r="Q34" t="s">
        <v>7</v>
      </c>
      <c r="R34" s="2">
        <v>3188</v>
      </c>
      <c r="S34" t="s">
        <v>8</v>
      </c>
      <c r="T34" s="2">
        <v>2386</v>
      </c>
      <c r="U34" t="s">
        <v>9</v>
      </c>
      <c r="V34" s="2">
        <v>8653</v>
      </c>
      <c r="W34" s="1" t="s">
        <v>18</v>
      </c>
      <c r="X34" t="s">
        <v>6</v>
      </c>
      <c r="Y34" s="2">
        <f t="shared" si="0"/>
        <v>301</v>
      </c>
      <c r="Z34" t="s">
        <v>7</v>
      </c>
      <c r="AA34" s="2">
        <f t="shared" si="1"/>
        <v>206</v>
      </c>
      <c r="AB34" t="s">
        <v>8</v>
      </c>
      <c r="AC34" s="2">
        <f t="shared" si="2"/>
        <v>77</v>
      </c>
      <c r="AD34" t="s">
        <v>9</v>
      </c>
      <c r="AE34" s="2">
        <f t="shared" si="3"/>
        <v>574</v>
      </c>
    </row>
    <row r="35" spans="1:31">
      <c r="A35" t="s">
        <v>4</v>
      </c>
      <c r="B35" s="2">
        <v>22</v>
      </c>
      <c r="C35" t="s">
        <v>5</v>
      </c>
      <c r="D35">
        <v>79097</v>
      </c>
      <c r="E35" s="1" t="s">
        <v>3</v>
      </c>
      <c r="F35" t="s">
        <v>6</v>
      </c>
      <c r="G35" s="2">
        <v>2645</v>
      </c>
      <c r="H35" t="s">
        <v>7</v>
      </c>
      <c r="I35" s="2">
        <v>2982</v>
      </c>
      <c r="J35" t="s">
        <v>8</v>
      </c>
      <c r="K35" s="2">
        <v>2309</v>
      </c>
      <c r="L35" t="s">
        <v>9</v>
      </c>
      <c r="M35" s="2">
        <v>8079</v>
      </c>
      <c r="N35" s="1" t="s">
        <v>10</v>
      </c>
      <c r="O35" t="s">
        <v>6</v>
      </c>
      <c r="P35" s="2">
        <v>2946</v>
      </c>
      <c r="Q35" t="s">
        <v>7</v>
      </c>
      <c r="R35" s="2">
        <v>3188</v>
      </c>
      <c r="S35" t="s">
        <v>8</v>
      </c>
      <c r="T35" s="2">
        <v>2387</v>
      </c>
      <c r="U35" t="s">
        <v>9</v>
      </c>
      <c r="V35" s="2">
        <v>8652</v>
      </c>
      <c r="W35" s="1" t="s">
        <v>18</v>
      </c>
      <c r="X35" t="s">
        <v>6</v>
      </c>
      <c r="Y35" s="2">
        <f t="shared" si="0"/>
        <v>301</v>
      </c>
      <c r="Z35" t="s">
        <v>7</v>
      </c>
      <c r="AA35" s="2">
        <f t="shared" si="1"/>
        <v>206</v>
      </c>
      <c r="AB35" t="s">
        <v>8</v>
      </c>
      <c r="AC35" s="2">
        <f t="shared" si="2"/>
        <v>78</v>
      </c>
      <c r="AD35" t="s">
        <v>9</v>
      </c>
      <c r="AE35" s="2">
        <f t="shared" si="3"/>
        <v>573</v>
      </c>
    </row>
    <row r="36" spans="1:31">
      <c r="A36" t="s">
        <v>4</v>
      </c>
      <c r="B36" s="2">
        <v>23</v>
      </c>
      <c r="C36" t="s">
        <v>5</v>
      </c>
      <c r="D36">
        <v>79341</v>
      </c>
      <c r="E36" s="1" t="s">
        <v>3</v>
      </c>
      <c r="F36" t="s">
        <v>6</v>
      </c>
      <c r="G36" s="2">
        <v>2645</v>
      </c>
      <c r="H36" t="s">
        <v>7</v>
      </c>
      <c r="I36" s="2">
        <v>2981</v>
      </c>
      <c r="J36" t="s">
        <v>8</v>
      </c>
      <c r="K36" s="2">
        <v>2308</v>
      </c>
      <c r="L36" t="s">
        <v>9</v>
      </c>
      <c r="M36" s="2">
        <v>8079</v>
      </c>
      <c r="N36" s="1" t="s">
        <v>10</v>
      </c>
      <c r="O36" t="s">
        <v>6</v>
      </c>
      <c r="P36" s="2">
        <v>2946</v>
      </c>
      <c r="Q36" t="s">
        <v>7</v>
      </c>
      <c r="R36" s="2">
        <v>3188</v>
      </c>
      <c r="S36" t="s">
        <v>8</v>
      </c>
      <c r="T36" s="2">
        <v>2386</v>
      </c>
      <c r="U36" t="s">
        <v>9</v>
      </c>
      <c r="V36" s="2">
        <v>8653</v>
      </c>
      <c r="W36" s="1" t="s">
        <v>18</v>
      </c>
      <c r="X36" t="s">
        <v>6</v>
      </c>
      <c r="Y36" s="2">
        <f t="shared" si="0"/>
        <v>301</v>
      </c>
      <c r="Z36" t="s">
        <v>7</v>
      </c>
      <c r="AA36" s="2">
        <f t="shared" si="1"/>
        <v>207</v>
      </c>
      <c r="AB36" t="s">
        <v>8</v>
      </c>
      <c r="AC36" s="2">
        <f t="shared" si="2"/>
        <v>78</v>
      </c>
      <c r="AD36" t="s">
        <v>9</v>
      </c>
      <c r="AE36" s="2">
        <f t="shared" si="3"/>
        <v>574</v>
      </c>
    </row>
    <row r="37" spans="1:31">
      <c r="A37" t="s">
        <v>4</v>
      </c>
      <c r="B37" s="2">
        <v>24</v>
      </c>
      <c r="C37" t="s">
        <v>5</v>
      </c>
      <c r="D37">
        <v>79585</v>
      </c>
      <c r="E37" s="1" t="s">
        <v>3</v>
      </c>
      <c r="F37" t="s">
        <v>6</v>
      </c>
      <c r="G37" s="2">
        <v>2645</v>
      </c>
      <c r="H37" t="s">
        <v>7</v>
      </c>
      <c r="I37" s="2">
        <v>2982</v>
      </c>
      <c r="J37" t="s">
        <v>8</v>
      </c>
      <c r="K37" s="2">
        <v>2309</v>
      </c>
      <c r="L37" t="s">
        <v>9</v>
      </c>
      <c r="M37" s="2">
        <v>8078</v>
      </c>
      <c r="N37" s="1" t="s">
        <v>10</v>
      </c>
      <c r="O37" t="s">
        <v>6</v>
      </c>
      <c r="P37" s="2">
        <v>2946</v>
      </c>
      <c r="Q37" t="s">
        <v>7</v>
      </c>
      <c r="R37" s="2">
        <v>3188</v>
      </c>
      <c r="S37" t="s">
        <v>8</v>
      </c>
      <c r="T37" s="2">
        <v>2387</v>
      </c>
      <c r="U37" t="s">
        <v>9</v>
      </c>
      <c r="V37" s="2">
        <v>8651</v>
      </c>
      <c r="W37" s="1" t="s">
        <v>18</v>
      </c>
      <c r="X37" t="s">
        <v>6</v>
      </c>
      <c r="Y37" s="2">
        <f t="shared" si="0"/>
        <v>301</v>
      </c>
      <c r="Z37" t="s">
        <v>7</v>
      </c>
      <c r="AA37" s="2">
        <f t="shared" si="1"/>
        <v>206</v>
      </c>
      <c r="AB37" t="s">
        <v>8</v>
      </c>
      <c r="AC37" s="2">
        <f t="shared" si="2"/>
        <v>78</v>
      </c>
      <c r="AD37" t="s">
        <v>9</v>
      </c>
      <c r="AE37" s="2">
        <f t="shared" si="3"/>
        <v>573</v>
      </c>
    </row>
    <row r="38" spans="1:31">
      <c r="A38" t="s">
        <v>4</v>
      </c>
      <c r="B38" s="2">
        <v>25</v>
      </c>
      <c r="C38" t="s">
        <v>5</v>
      </c>
      <c r="D38">
        <v>79827</v>
      </c>
      <c r="E38" s="1" t="s">
        <v>3</v>
      </c>
      <c r="F38" t="s">
        <v>6</v>
      </c>
      <c r="G38" s="2">
        <v>2645</v>
      </c>
      <c r="H38" t="s">
        <v>7</v>
      </c>
      <c r="I38" s="2">
        <v>2982</v>
      </c>
      <c r="J38" t="s">
        <v>8</v>
      </c>
      <c r="K38" s="2">
        <v>2308</v>
      </c>
      <c r="L38" t="s">
        <v>9</v>
      </c>
      <c r="M38" s="2">
        <v>8079</v>
      </c>
      <c r="N38" s="1" t="s">
        <v>10</v>
      </c>
      <c r="O38" t="s">
        <v>6</v>
      </c>
      <c r="P38" s="2">
        <v>2946</v>
      </c>
      <c r="Q38" t="s">
        <v>7</v>
      </c>
      <c r="R38" s="2">
        <v>3187</v>
      </c>
      <c r="S38" t="s">
        <v>8</v>
      </c>
      <c r="T38" s="2">
        <v>2386</v>
      </c>
      <c r="U38" t="s">
        <v>9</v>
      </c>
      <c r="V38" s="2">
        <v>8651</v>
      </c>
      <c r="W38" s="1" t="s">
        <v>18</v>
      </c>
      <c r="X38" t="s">
        <v>6</v>
      </c>
      <c r="Y38" s="2">
        <f t="shared" si="0"/>
        <v>301</v>
      </c>
      <c r="Z38" t="s">
        <v>7</v>
      </c>
      <c r="AA38" s="2">
        <f t="shared" si="1"/>
        <v>205</v>
      </c>
      <c r="AB38" t="s">
        <v>8</v>
      </c>
      <c r="AC38" s="2">
        <f t="shared" si="2"/>
        <v>78</v>
      </c>
      <c r="AD38" t="s">
        <v>9</v>
      </c>
      <c r="AE38" s="2">
        <f t="shared" si="3"/>
        <v>572</v>
      </c>
    </row>
    <row r="39" spans="1:31">
      <c r="A39" t="s">
        <v>4</v>
      </c>
      <c r="B39" s="2">
        <v>26</v>
      </c>
      <c r="C39" t="s">
        <v>5</v>
      </c>
      <c r="D39">
        <v>80071</v>
      </c>
      <c r="E39" s="1" t="s">
        <v>3</v>
      </c>
      <c r="F39" t="s">
        <v>6</v>
      </c>
      <c r="G39" s="2">
        <v>2645</v>
      </c>
      <c r="H39" t="s">
        <v>7</v>
      </c>
      <c r="I39" s="2">
        <v>2981</v>
      </c>
      <c r="J39" t="s">
        <v>8</v>
      </c>
      <c r="K39" s="2">
        <v>2308</v>
      </c>
      <c r="L39" t="s">
        <v>9</v>
      </c>
      <c r="M39" s="2">
        <v>8079</v>
      </c>
      <c r="N39" s="1" t="s">
        <v>10</v>
      </c>
      <c r="O39" t="s">
        <v>6</v>
      </c>
      <c r="P39" s="2">
        <v>2946</v>
      </c>
      <c r="Q39" t="s">
        <v>7</v>
      </c>
      <c r="R39" s="2">
        <v>3188</v>
      </c>
      <c r="S39" t="s">
        <v>8</v>
      </c>
      <c r="T39" s="2">
        <v>2387</v>
      </c>
      <c r="U39" t="s">
        <v>9</v>
      </c>
      <c r="V39" s="2">
        <v>8652</v>
      </c>
      <c r="W39" s="1" t="s">
        <v>18</v>
      </c>
      <c r="X39" t="s">
        <v>6</v>
      </c>
      <c r="Y39" s="2">
        <f t="shared" si="0"/>
        <v>301</v>
      </c>
      <c r="Z39" t="s">
        <v>7</v>
      </c>
      <c r="AA39" s="2">
        <f t="shared" si="1"/>
        <v>207</v>
      </c>
      <c r="AB39" t="s">
        <v>8</v>
      </c>
      <c r="AC39" s="2">
        <f t="shared" si="2"/>
        <v>79</v>
      </c>
      <c r="AD39" t="s">
        <v>9</v>
      </c>
      <c r="AE39" s="2">
        <f t="shared" si="3"/>
        <v>573</v>
      </c>
    </row>
    <row r="40" spans="1:31">
      <c r="A40" t="s">
        <v>4</v>
      </c>
      <c r="B40" s="2">
        <v>27</v>
      </c>
      <c r="C40" t="s">
        <v>5</v>
      </c>
      <c r="D40">
        <v>80315</v>
      </c>
      <c r="E40" s="1" t="s">
        <v>3</v>
      </c>
      <c r="F40" t="s">
        <v>6</v>
      </c>
      <c r="G40" s="2">
        <v>2645</v>
      </c>
      <c r="H40" t="s">
        <v>7</v>
      </c>
      <c r="I40" s="2">
        <v>2982</v>
      </c>
      <c r="J40" t="s">
        <v>8</v>
      </c>
      <c r="K40" s="2">
        <v>2309</v>
      </c>
      <c r="L40" t="s">
        <v>9</v>
      </c>
      <c r="M40" s="2">
        <v>8079</v>
      </c>
      <c r="N40" s="1" t="s">
        <v>10</v>
      </c>
      <c r="O40" t="s">
        <v>6</v>
      </c>
      <c r="P40" s="2">
        <v>2946</v>
      </c>
      <c r="Q40" t="s">
        <v>7</v>
      </c>
      <c r="R40" s="2">
        <v>3188</v>
      </c>
      <c r="S40" t="s">
        <v>8</v>
      </c>
      <c r="T40" s="2">
        <v>2386</v>
      </c>
      <c r="U40" t="s">
        <v>9</v>
      </c>
      <c r="V40" s="2">
        <v>8652</v>
      </c>
      <c r="W40" s="1" t="s">
        <v>18</v>
      </c>
      <c r="X40" t="s">
        <v>6</v>
      </c>
      <c r="Y40" s="2">
        <f t="shared" si="0"/>
        <v>301</v>
      </c>
      <c r="Z40" t="s">
        <v>7</v>
      </c>
      <c r="AA40" s="2">
        <f t="shared" si="1"/>
        <v>206</v>
      </c>
      <c r="AB40" t="s">
        <v>8</v>
      </c>
      <c r="AC40" s="2">
        <f t="shared" si="2"/>
        <v>77</v>
      </c>
      <c r="AD40" t="s">
        <v>9</v>
      </c>
      <c r="AE40" s="2">
        <f t="shared" si="3"/>
        <v>573</v>
      </c>
    </row>
    <row r="41" spans="1:31">
      <c r="A41" t="s">
        <v>4</v>
      </c>
      <c r="B41" s="2">
        <v>28</v>
      </c>
      <c r="C41" t="s">
        <v>5</v>
      </c>
      <c r="D41">
        <v>80559</v>
      </c>
      <c r="E41" s="1" t="s">
        <v>3</v>
      </c>
      <c r="F41" t="s">
        <v>6</v>
      </c>
      <c r="G41" s="2">
        <v>2645</v>
      </c>
      <c r="H41" t="s">
        <v>7</v>
      </c>
      <c r="I41" s="2">
        <v>2982</v>
      </c>
      <c r="J41" t="s">
        <v>8</v>
      </c>
      <c r="K41" s="2">
        <v>2309</v>
      </c>
      <c r="L41" t="s">
        <v>9</v>
      </c>
      <c r="M41" s="2">
        <v>8079</v>
      </c>
      <c r="N41" s="1" t="s">
        <v>10</v>
      </c>
      <c r="O41" t="s">
        <v>6</v>
      </c>
      <c r="P41" s="2">
        <v>2947</v>
      </c>
      <c r="Q41" t="s">
        <v>7</v>
      </c>
      <c r="R41" s="2">
        <v>3189</v>
      </c>
      <c r="S41" t="s">
        <v>8</v>
      </c>
      <c r="T41" s="2">
        <v>2387</v>
      </c>
      <c r="U41" t="s">
        <v>9</v>
      </c>
      <c r="V41" s="2">
        <v>8653</v>
      </c>
      <c r="W41" s="1" t="s">
        <v>18</v>
      </c>
      <c r="X41" t="s">
        <v>6</v>
      </c>
      <c r="Y41" s="2">
        <f t="shared" si="0"/>
        <v>302</v>
      </c>
      <c r="Z41" t="s">
        <v>7</v>
      </c>
      <c r="AA41" s="2">
        <f t="shared" si="1"/>
        <v>207</v>
      </c>
      <c r="AB41" t="s">
        <v>8</v>
      </c>
      <c r="AC41" s="2">
        <f t="shared" si="2"/>
        <v>78</v>
      </c>
      <c r="AD41" t="s">
        <v>9</v>
      </c>
      <c r="AE41" s="2">
        <f t="shared" si="3"/>
        <v>574</v>
      </c>
    </row>
    <row r="42" spans="1:31">
      <c r="A42" t="s">
        <v>4</v>
      </c>
      <c r="B42" s="2">
        <v>29</v>
      </c>
      <c r="C42" t="s">
        <v>5</v>
      </c>
      <c r="D42">
        <v>80802</v>
      </c>
      <c r="E42" s="1" t="s">
        <v>3</v>
      </c>
      <c r="F42" t="s">
        <v>6</v>
      </c>
      <c r="G42" s="2">
        <v>2645</v>
      </c>
      <c r="H42" t="s">
        <v>7</v>
      </c>
      <c r="I42" s="2">
        <v>2982</v>
      </c>
      <c r="J42" t="s">
        <v>8</v>
      </c>
      <c r="K42" s="2">
        <v>2308</v>
      </c>
      <c r="L42" t="s">
        <v>9</v>
      </c>
      <c r="M42" s="2">
        <v>8079</v>
      </c>
      <c r="N42" s="1" t="s">
        <v>10</v>
      </c>
      <c r="O42" t="s">
        <v>6</v>
      </c>
      <c r="P42" s="2">
        <v>2946</v>
      </c>
      <c r="Q42" t="s">
        <v>7</v>
      </c>
      <c r="R42" s="2">
        <v>3188</v>
      </c>
      <c r="S42" t="s">
        <v>8</v>
      </c>
      <c r="T42" s="2">
        <v>2387</v>
      </c>
      <c r="U42" t="s">
        <v>9</v>
      </c>
      <c r="V42" s="2">
        <v>8653</v>
      </c>
      <c r="W42" s="1" t="s">
        <v>18</v>
      </c>
      <c r="X42" t="s">
        <v>6</v>
      </c>
      <c r="Y42" s="2">
        <f t="shared" si="0"/>
        <v>301</v>
      </c>
      <c r="Z42" t="s">
        <v>7</v>
      </c>
      <c r="AA42" s="2">
        <f t="shared" si="1"/>
        <v>206</v>
      </c>
      <c r="AB42" t="s">
        <v>8</v>
      </c>
      <c r="AC42" s="2">
        <f t="shared" si="2"/>
        <v>79</v>
      </c>
      <c r="AD42" t="s">
        <v>9</v>
      </c>
      <c r="AE42" s="2">
        <f t="shared" si="3"/>
        <v>574</v>
      </c>
    </row>
    <row r="43" spans="1:31">
      <c r="A43" t="s">
        <v>4</v>
      </c>
      <c r="B43" s="2">
        <v>30</v>
      </c>
      <c r="C43" t="s">
        <v>5</v>
      </c>
      <c r="D43">
        <v>81045</v>
      </c>
      <c r="E43" s="1" t="s">
        <v>3</v>
      </c>
      <c r="F43" t="s">
        <v>6</v>
      </c>
      <c r="G43" s="2">
        <v>2645</v>
      </c>
      <c r="H43" t="s">
        <v>7</v>
      </c>
      <c r="I43" s="2">
        <v>2983</v>
      </c>
      <c r="J43" t="s">
        <v>8</v>
      </c>
      <c r="K43" s="2">
        <v>2308</v>
      </c>
      <c r="L43" t="s">
        <v>9</v>
      </c>
      <c r="M43" s="2">
        <v>8079</v>
      </c>
      <c r="N43" s="1" t="s">
        <v>10</v>
      </c>
      <c r="O43" t="s">
        <v>6</v>
      </c>
      <c r="P43" s="2">
        <v>2946</v>
      </c>
      <c r="Q43" t="s">
        <v>7</v>
      </c>
      <c r="R43" s="2">
        <v>3188</v>
      </c>
      <c r="S43" t="s">
        <v>8</v>
      </c>
      <c r="T43" s="2">
        <v>2387</v>
      </c>
      <c r="U43" t="s">
        <v>9</v>
      </c>
      <c r="V43" s="2">
        <v>8653</v>
      </c>
      <c r="W43" s="1" t="s">
        <v>18</v>
      </c>
      <c r="X43" t="s">
        <v>6</v>
      </c>
      <c r="Y43" s="2">
        <f t="shared" si="0"/>
        <v>301</v>
      </c>
      <c r="Z43" t="s">
        <v>7</v>
      </c>
      <c r="AA43" s="2">
        <f t="shared" si="1"/>
        <v>205</v>
      </c>
      <c r="AB43" t="s">
        <v>8</v>
      </c>
      <c r="AC43" s="2">
        <f t="shared" si="2"/>
        <v>79</v>
      </c>
      <c r="AD43" t="s">
        <v>9</v>
      </c>
      <c r="AE43" s="2">
        <f t="shared" si="3"/>
        <v>574</v>
      </c>
    </row>
    <row r="44" spans="1:31">
      <c r="A44" t="s">
        <v>4</v>
      </c>
      <c r="B44" s="2">
        <v>31</v>
      </c>
      <c r="C44" t="s">
        <v>5</v>
      </c>
      <c r="D44">
        <v>81289</v>
      </c>
      <c r="E44" s="1" t="s">
        <v>3</v>
      </c>
      <c r="F44" t="s">
        <v>6</v>
      </c>
      <c r="G44" s="2">
        <v>2645</v>
      </c>
      <c r="H44" t="s">
        <v>7</v>
      </c>
      <c r="I44" s="2">
        <v>2982</v>
      </c>
      <c r="J44" t="s">
        <v>8</v>
      </c>
      <c r="K44" s="2">
        <v>2309</v>
      </c>
      <c r="L44" t="s">
        <v>9</v>
      </c>
      <c r="M44" s="2">
        <v>8079</v>
      </c>
      <c r="N44" s="1" t="s">
        <v>10</v>
      </c>
      <c r="O44" t="s">
        <v>6</v>
      </c>
      <c r="P44" s="2">
        <v>2946</v>
      </c>
      <c r="Q44" t="s">
        <v>7</v>
      </c>
      <c r="R44" s="2">
        <v>3188</v>
      </c>
      <c r="S44" t="s">
        <v>8</v>
      </c>
      <c r="T44" s="2">
        <v>2387</v>
      </c>
      <c r="U44" t="s">
        <v>9</v>
      </c>
      <c r="V44" s="2">
        <v>8652</v>
      </c>
      <c r="W44" s="1" t="s">
        <v>18</v>
      </c>
      <c r="X44" t="s">
        <v>6</v>
      </c>
      <c r="Y44" s="2">
        <f t="shared" si="0"/>
        <v>301</v>
      </c>
      <c r="Z44" t="s">
        <v>7</v>
      </c>
      <c r="AA44" s="2">
        <f t="shared" si="1"/>
        <v>206</v>
      </c>
      <c r="AB44" t="s">
        <v>8</v>
      </c>
      <c r="AC44" s="2">
        <f t="shared" si="2"/>
        <v>78</v>
      </c>
      <c r="AD44" t="s">
        <v>9</v>
      </c>
      <c r="AE44" s="2">
        <f t="shared" si="3"/>
        <v>573</v>
      </c>
    </row>
    <row r="45" spans="1:31">
      <c r="A45" t="s">
        <v>4</v>
      </c>
      <c r="B45" s="2">
        <v>32</v>
      </c>
      <c r="C45" t="s">
        <v>5</v>
      </c>
      <c r="D45">
        <v>81532</v>
      </c>
      <c r="E45" s="1" t="s">
        <v>3</v>
      </c>
      <c r="F45" t="s">
        <v>6</v>
      </c>
      <c r="G45" s="2">
        <v>2645</v>
      </c>
      <c r="H45" t="s">
        <v>7</v>
      </c>
      <c r="I45" s="2">
        <v>2982</v>
      </c>
      <c r="J45" t="s">
        <v>8</v>
      </c>
      <c r="K45" s="2">
        <v>2308</v>
      </c>
      <c r="L45" t="s">
        <v>9</v>
      </c>
      <c r="M45" s="2">
        <v>8079</v>
      </c>
      <c r="N45" s="1" t="s">
        <v>10</v>
      </c>
      <c r="O45" t="s">
        <v>6</v>
      </c>
      <c r="P45" s="2">
        <v>2946</v>
      </c>
      <c r="Q45" t="s">
        <v>7</v>
      </c>
      <c r="R45" s="2">
        <v>3189</v>
      </c>
      <c r="S45" t="s">
        <v>8</v>
      </c>
      <c r="T45" s="2">
        <v>2386</v>
      </c>
      <c r="U45" t="s">
        <v>9</v>
      </c>
      <c r="V45" s="2">
        <v>8653</v>
      </c>
      <c r="W45" s="1" t="s">
        <v>18</v>
      </c>
      <c r="X45" t="s">
        <v>6</v>
      </c>
      <c r="Y45" s="2">
        <f t="shared" si="0"/>
        <v>301</v>
      </c>
      <c r="Z45" t="s">
        <v>7</v>
      </c>
      <c r="AA45" s="2">
        <f t="shared" si="1"/>
        <v>207</v>
      </c>
      <c r="AB45" t="s">
        <v>8</v>
      </c>
      <c r="AC45" s="2">
        <f t="shared" si="2"/>
        <v>78</v>
      </c>
      <c r="AD45" t="s">
        <v>9</v>
      </c>
      <c r="AE45" s="2">
        <f t="shared" si="3"/>
        <v>574</v>
      </c>
    </row>
    <row r="46" spans="1:31">
      <c r="A46" t="s">
        <v>4</v>
      </c>
      <c r="B46" s="2">
        <v>33</v>
      </c>
      <c r="C46" t="s">
        <v>5</v>
      </c>
      <c r="D46">
        <v>81776</v>
      </c>
      <c r="E46" s="1" t="s">
        <v>3</v>
      </c>
      <c r="F46" t="s">
        <v>6</v>
      </c>
      <c r="G46" s="2">
        <v>2645</v>
      </c>
      <c r="H46" t="s">
        <v>7</v>
      </c>
      <c r="I46" s="2">
        <v>2982</v>
      </c>
      <c r="J46" t="s">
        <v>8</v>
      </c>
      <c r="K46" s="2">
        <v>2308</v>
      </c>
      <c r="L46" t="s">
        <v>9</v>
      </c>
      <c r="M46" s="2">
        <v>8079</v>
      </c>
      <c r="N46" s="1" t="s">
        <v>10</v>
      </c>
      <c r="O46" t="s">
        <v>6</v>
      </c>
      <c r="P46" s="2">
        <v>2946</v>
      </c>
      <c r="Q46" t="s">
        <v>7</v>
      </c>
      <c r="R46" s="2">
        <v>3188</v>
      </c>
      <c r="S46" t="s">
        <v>8</v>
      </c>
      <c r="T46" s="2">
        <v>2387</v>
      </c>
      <c r="U46" t="s">
        <v>9</v>
      </c>
      <c r="V46" s="2">
        <v>8652</v>
      </c>
      <c r="W46" s="1" t="s">
        <v>18</v>
      </c>
      <c r="X46" t="s">
        <v>6</v>
      </c>
      <c r="Y46" s="2">
        <f t="shared" si="0"/>
        <v>301</v>
      </c>
      <c r="Z46" t="s">
        <v>7</v>
      </c>
      <c r="AA46" s="2">
        <f t="shared" si="1"/>
        <v>206</v>
      </c>
      <c r="AB46" t="s">
        <v>8</v>
      </c>
      <c r="AC46" s="2">
        <f t="shared" si="2"/>
        <v>79</v>
      </c>
      <c r="AD46" t="s">
        <v>9</v>
      </c>
      <c r="AE46" s="2">
        <f t="shared" si="3"/>
        <v>573</v>
      </c>
    </row>
    <row r="47" spans="1:31">
      <c r="A47" t="s">
        <v>4</v>
      </c>
      <c r="B47" s="2">
        <v>34</v>
      </c>
      <c r="C47" t="s">
        <v>5</v>
      </c>
      <c r="D47">
        <v>82020</v>
      </c>
      <c r="E47" s="1" t="s">
        <v>3</v>
      </c>
      <c r="F47" t="s">
        <v>6</v>
      </c>
      <c r="G47" s="2">
        <v>2645</v>
      </c>
      <c r="H47" t="s">
        <v>7</v>
      </c>
      <c r="I47" s="2">
        <v>2982</v>
      </c>
      <c r="J47" t="s">
        <v>8</v>
      </c>
      <c r="K47" s="2">
        <v>2309</v>
      </c>
      <c r="L47" t="s">
        <v>9</v>
      </c>
      <c r="M47" s="2">
        <v>8079</v>
      </c>
      <c r="N47" s="1" t="s">
        <v>10</v>
      </c>
      <c r="O47" t="s">
        <v>6</v>
      </c>
      <c r="P47" s="2">
        <v>2947</v>
      </c>
      <c r="Q47" t="s">
        <v>7</v>
      </c>
      <c r="R47" s="2">
        <v>3189</v>
      </c>
      <c r="S47" t="s">
        <v>8</v>
      </c>
      <c r="T47" s="2">
        <v>2387</v>
      </c>
      <c r="U47" t="s">
        <v>9</v>
      </c>
      <c r="V47" s="2">
        <v>8654</v>
      </c>
      <c r="W47" s="1" t="s">
        <v>18</v>
      </c>
      <c r="X47" t="s">
        <v>6</v>
      </c>
      <c r="Y47" s="2">
        <f t="shared" si="0"/>
        <v>302</v>
      </c>
      <c r="Z47" t="s">
        <v>7</v>
      </c>
      <c r="AA47" s="2">
        <f t="shared" si="1"/>
        <v>207</v>
      </c>
      <c r="AB47" t="s">
        <v>8</v>
      </c>
      <c r="AC47" s="2">
        <f t="shared" si="2"/>
        <v>78</v>
      </c>
      <c r="AD47" t="s">
        <v>9</v>
      </c>
      <c r="AE47" s="2">
        <f t="shared" si="3"/>
        <v>575</v>
      </c>
    </row>
    <row r="48" spans="1:31">
      <c r="A48" t="s">
        <v>4</v>
      </c>
      <c r="B48" s="2">
        <v>35</v>
      </c>
      <c r="C48" t="s">
        <v>5</v>
      </c>
      <c r="D48">
        <v>82263</v>
      </c>
      <c r="E48" s="1" t="s">
        <v>3</v>
      </c>
      <c r="F48" t="s">
        <v>6</v>
      </c>
      <c r="G48" s="2">
        <v>2645</v>
      </c>
      <c r="H48" t="s">
        <v>7</v>
      </c>
      <c r="I48" s="2">
        <v>2981</v>
      </c>
      <c r="J48" t="s">
        <v>8</v>
      </c>
      <c r="K48" s="2">
        <v>2308</v>
      </c>
      <c r="L48" t="s">
        <v>9</v>
      </c>
      <c r="M48" s="2">
        <v>8079</v>
      </c>
      <c r="N48" s="1" t="s">
        <v>10</v>
      </c>
      <c r="O48" t="s">
        <v>6</v>
      </c>
      <c r="P48" s="2">
        <v>2946</v>
      </c>
      <c r="Q48" t="s">
        <v>7</v>
      </c>
      <c r="R48" s="2">
        <v>3189</v>
      </c>
      <c r="S48" t="s">
        <v>8</v>
      </c>
      <c r="T48" s="2">
        <v>2387</v>
      </c>
      <c r="U48" t="s">
        <v>9</v>
      </c>
      <c r="V48" s="2">
        <v>8653</v>
      </c>
      <c r="W48" s="1" t="s">
        <v>18</v>
      </c>
      <c r="X48" t="s">
        <v>6</v>
      </c>
      <c r="Y48" s="2">
        <f t="shared" si="0"/>
        <v>301</v>
      </c>
      <c r="Z48" t="s">
        <v>7</v>
      </c>
      <c r="AA48" s="2">
        <f t="shared" si="1"/>
        <v>208</v>
      </c>
      <c r="AB48" t="s">
        <v>8</v>
      </c>
      <c r="AC48" s="2">
        <f t="shared" si="2"/>
        <v>79</v>
      </c>
      <c r="AD48" t="s">
        <v>9</v>
      </c>
      <c r="AE48" s="2">
        <f t="shared" si="3"/>
        <v>574</v>
      </c>
    </row>
    <row r="49" spans="1:31">
      <c r="A49" t="s">
        <v>4</v>
      </c>
      <c r="B49" s="2">
        <v>36</v>
      </c>
      <c r="C49" t="s">
        <v>5</v>
      </c>
      <c r="D49">
        <v>82506</v>
      </c>
      <c r="E49" s="1" t="s">
        <v>3</v>
      </c>
      <c r="F49" t="s">
        <v>6</v>
      </c>
      <c r="G49" s="2">
        <v>2645</v>
      </c>
      <c r="H49" t="s">
        <v>7</v>
      </c>
      <c r="I49" s="2">
        <v>2982</v>
      </c>
      <c r="J49" t="s">
        <v>8</v>
      </c>
      <c r="K49" s="2">
        <v>2308</v>
      </c>
      <c r="L49" t="s">
        <v>9</v>
      </c>
      <c r="M49" s="2">
        <v>8079</v>
      </c>
      <c r="N49" s="1" t="s">
        <v>10</v>
      </c>
      <c r="O49" t="s">
        <v>6</v>
      </c>
      <c r="P49" s="2">
        <v>2946</v>
      </c>
      <c r="Q49" t="s">
        <v>7</v>
      </c>
      <c r="R49" s="2">
        <v>3189</v>
      </c>
      <c r="S49" t="s">
        <v>8</v>
      </c>
      <c r="T49" s="2">
        <v>2387</v>
      </c>
      <c r="U49" t="s">
        <v>9</v>
      </c>
      <c r="V49" s="2">
        <v>8653</v>
      </c>
      <c r="W49" s="1" t="s">
        <v>18</v>
      </c>
      <c r="X49" t="s">
        <v>6</v>
      </c>
      <c r="Y49" s="2">
        <f t="shared" si="0"/>
        <v>301</v>
      </c>
      <c r="Z49" t="s">
        <v>7</v>
      </c>
      <c r="AA49" s="2">
        <f t="shared" si="1"/>
        <v>207</v>
      </c>
      <c r="AB49" t="s">
        <v>8</v>
      </c>
      <c r="AC49" s="2">
        <f t="shared" si="2"/>
        <v>79</v>
      </c>
      <c r="AD49" t="s">
        <v>9</v>
      </c>
      <c r="AE49" s="2">
        <f t="shared" si="3"/>
        <v>574</v>
      </c>
    </row>
    <row r="50" spans="1:31">
      <c r="A50" t="s">
        <v>4</v>
      </c>
      <c r="B50" s="2">
        <v>37</v>
      </c>
      <c r="C50" t="s">
        <v>5</v>
      </c>
      <c r="D50">
        <v>82750</v>
      </c>
      <c r="E50" s="1" t="s">
        <v>3</v>
      </c>
      <c r="F50" t="s">
        <v>6</v>
      </c>
      <c r="G50" s="2">
        <v>2645</v>
      </c>
      <c r="H50" t="s">
        <v>7</v>
      </c>
      <c r="I50" s="2">
        <v>2982</v>
      </c>
      <c r="J50" t="s">
        <v>8</v>
      </c>
      <c r="K50" s="2">
        <v>2309</v>
      </c>
      <c r="L50" t="s">
        <v>9</v>
      </c>
      <c r="M50" s="2">
        <v>8078</v>
      </c>
      <c r="N50" s="1" t="s">
        <v>10</v>
      </c>
      <c r="O50" t="s">
        <v>6</v>
      </c>
      <c r="P50" s="2">
        <v>2946</v>
      </c>
      <c r="Q50" t="s">
        <v>7</v>
      </c>
      <c r="R50" s="2">
        <v>3188</v>
      </c>
      <c r="S50" t="s">
        <v>8</v>
      </c>
      <c r="T50" s="2">
        <v>2387</v>
      </c>
      <c r="U50" t="s">
        <v>9</v>
      </c>
      <c r="V50" s="2">
        <v>8653</v>
      </c>
      <c r="W50" s="1" t="s">
        <v>18</v>
      </c>
      <c r="X50" t="s">
        <v>6</v>
      </c>
      <c r="Y50" s="2">
        <f t="shared" si="0"/>
        <v>301</v>
      </c>
      <c r="Z50" t="s">
        <v>7</v>
      </c>
      <c r="AA50" s="2">
        <f t="shared" si="1"/>
        <v>206</v>
      </c>
      <c r="AB50" t="s">
        <v>8</v>
      </c>
      <c r="AC50" s="2">
        <f t="shared" si="2"/>
        <v>78</v>
      </c>
      <c r="AD50" t="s">
        <v>9</v>
      </c>
      <c r="AE50" s="2">
        <f t="shared" si="3"/>
        <v>575</v>
      </c>
    </row>
    <row r="51" spans="1:31">
      <c r="A51" t="s">
        <v>4</v>
      </c>
      <c r="B51" s="2">
        <v>38</v>
      </c>
      <c r="C51" t="s">
        <v>5</v>
      </c>
      <c r="D51">
        <v>82994</v>
      </c>
      <c r="E51" s="1" t="s">
        <v>3</v>
      </c>
      <c r="F51" t="s">
        <v>6</v>
      </c>
      <c r="G51" s="2">
        <v>2645</v>
      </c>
      <c r="H51" t="s">
        <v>7</v>
      </c>
      <c r="I51" s="2">
        <v>2982</v>
      </c>
      <c r="J51" t="s">
        <v>8</v>
      </c>
      <c r="K51" s="2">
        <v>2308</v>
      </c>
      <c r="L51" t="s">
        <v>9</v>
      </c>
      <c r="M51" s="2">
        <v>8079</v>
      </c>
      <c r="N51" s="1" t="s">
        <v>10</v>
      </c>
      <c r="O51" t="s">
        <v>6</v>
      </c>
      <c r="P51" s="2">
        <v>2946</v>
      </c>
      <c r="Q51" t="s">
        <v>7</v>
      </c>
      <c r="R51" s="2">
        <v>3189</v>
      </c>
      <c r="S51" t="s">
        <v>8</v>
      </c>
      <c r="T51" s="2">
        <v>2386</v>
      </c>
      <c r="U51" t="s">
        <v>9</v>
      </c>
      <c r="V51" s="2">
        <v>8653</v>
      </c>
      <c r="W51" s="1" t="s">
        <v>18</v>
      </c>
      <c r="X51" t="s">
        <v>6</v>
      </c>
      <c r="Y51" s="2">
        <f t="shared" si="0"/>
        <v>301</v>
      </c>
      <c r="Z51" t="s">
        <v>7</v>
      </c>
      <c r="AA51" s="2">
        <f t="shared" si="1"/>
        <v>207</v>
      </c>
      <c r="AB51" t="s">
        <v>8</v>
      </c>
      <c r="AC51" s="2">
        <f t="shared" si="2"/>
        <v>78</v>
      </c>
      <c r="AD51" t="s">
        <v>9</v>
      </c>
      <c r="AE51" s="2">
        <f t="shared" si="3"/>
        <v>574</v>
      </c>
    </row>
    <row r="52" spans="1:31">
      <c r="A52" t="s">
        <v>4</v>
      </c>
      <c r="B52" s="2">
        <v>39</v>
      </c>
      <c r="C52" t="s">
        <v>5</v>
      </c>
      <c r="D52">
        <v>83236</v>
      </c>
      <c r="E52" s="1" t="s">
        <v>3</v>
      </c>
      <c r="F52" t="s">
        <v>6</v>
      </c>
      <c r="G52" s="2">
        <v>2645</v>
      </c>
      <c r="H52" t="s">
        <v>7</v>
      </c>
      <c r="I52" s="2">
        <v>2982</v>
      </c>
      <c r="J52" t="s">
        <v>8</v>
      </c>
      <c r="K52" s="2">
        <v>2308</v>
      </c>
      <c r="L52" t="s">
        <v>9</v>
      </c>
      <c r="M52" s="2">
        <v>8079</v>
      </c>
      <c r="N52" s="1" t="s">
        <v>10</v>
      </c>
      <c r="O52" t="s">
        <v>6</v>
      </c>
      <c r="P52" s="2">
        <v>2946</v>
      </c>
      <c r="Q52" t="s">
        <v>7</v>
      </c>
      <c r="R52" s="2">
        <v>3189</v>
      </c>
      <c r="S52" t="s">
        <v>8</v>
      </c>
      <c r="T52" s="2">
        <v>2387</v>
      </c>
      <c r="U52" t="s">
        <v>9</v>
      </c>
      <c r="V52" s="2">
        <v>8653</v>
      </c>
      <c r="W52" s="1" t="s">
        <v>18</v>
      </c>
      <c r="X52" t="s">
        <v>6</v>
      </c>
      <c r="Y52" s="2">
        <f t="shared" si="0"/>
        <v>301</v>
      </c>
      <c r="Z52" t="s">
        <v>7</v>
      </c>
      <c r="AA52" s="2">
        <f t="shared" si="1"/>
        <v>207</v>
      </c>
      <c r="AB52" t="s">
        <v>8</v>
      </c>
      <c r="AC52" s="2">
        <f t="shared" si="2"/>
        <v>79</v>
      </c>
      <c r="AD52" t="s">
        <v>9</v>
      </c>
      <c r="AE52" s="2">
        <f t="shared" si="3"/>
        <v>574</v>
      </c>
    </row>
    <row r="53" spans="1:31">
      <c r="A53" t="s">
        <v>4</v>
      </c>
      <c r="B53" s="2">
        <v>40</v>
      </c>
      <c r="C53" t="s">
        <v>5</v>
      </c>
      <c r="D53">
        <v>83480</v>
      </c>
      <c r="E53" s="1" t="s">
        <v>3</v>
      </c>
      <c r="F53" t="s">
        <v>6</v>
      </c>
      <c r="G53" s="2">
        <v>2645</v>
      </c>
      <c r="H53" t="s">
        <v>7</v>
      </c>
      <c r="I53" s="2">
        <v>2982</v>
      </c>
      <c r="J53" t="s">
        <v>8</v>
      </c>
      <c r="K53" s="2">
        <v>2309</v>
      </c>
      <c r="L53" t="s">
        <v>9</v>
      </c>
      <c r="M53" s="2">
        <v>8079</v>
      </c>
      <c r="N53" s="1" t="s">
        <v>10</v>
      </c>
      <c r="O53" t="s">
        <v>6</v>
      </c>
      <c r="P53" s="2">
        <v>2947</v>
      </c>
      <c r="Q53" t="s">
        <v>7</v>
      </c>
      <c r="R53" s="2">
        <v>3188</v>
      </c>
      <c r="S53" t="s">
        <v>8</v>
      </c>
      <c r="T53" s="2">
        <v>2387</v>
      </c>
      <c r="U53" t="s">
        <v>9</v>
      </c>
      <c r="V53" s="2">
        <v>8654</v>
      </c>
      <c r="W53" s="1" t="s">
        <v>18</v>
      </c>
      <c r="X53" t="s">
        <v>6</v>
      </c>
      <c r="Y53" s="2">
        <f t="shared" si="0"/>
        <v>302</v>
      </c>
      <c r="Z53" t="s">
        <v>7</v>
      </c>
      <c r="AA53" s="2">
        <f t="shared" si="1"/>
        <v>206</v>
      </c>
      <c r="AB53" t="s">
        <v>8</v>
      </c>
      <c r="AC53" s="2">
        <f t="shared" si="2"/>
        <v>78</v>
      </c>
      <c r="AD53" t="s">
        <v>9</v>
      </c>
      <c r="AE53" s="2">
        <f t="shared" si="3"/>
        <v>575</v>
      </c>
    </row>
    <row r="54" spans="1:31">
      <c r="A54" t="s">
        <v>4</v>
      </c>
      <c r="B54" s="2">
        <v>41</v>
      </c>
      <c r="C54" t="s">
        <v>5</v>
      </c>
      <c r="D54">
        <v>83724</v>
      </c>
      <c r="E54" s="1" t="s">
        <v>3</v>
      </c>
      <c r="F54" t="s">
        <v>6</v>
      </c>
      <c r="G54" s="2">
        <v>2644</v>
      </c>
      <c r="H54" t="s">
        <v>7</v>
      </c>
      <c r="I54" s="2">
        <v>2982</v>
      </c>
      <c r="J54" t="s">
        <v>8</v>
      </c>
      <c r="K54" s="2">
        <v>2308</v>
      </c>
      <c r="L54" t="s">
        <v>9</v>
      </c>
      <c r="M54" s="2">
        <v>8079</v>
      </c>
      <c r="N54" s="1" t="s">
        <v>10</v>
      </c>
      <c r="O54" t="s">
        <v>6</v>
      </c>
      <c r="P54" s="2">
        <v>2947</v>
      </c>
      <c r="Q54" t="s">
        <v>7</v>
      </c>
      <c r="R54" s="2">
        <v>3189</v>
      </c>
      <c r="S54" t="s">
        <v>8</v>
      </c>
      <c r="T54" s="2">
        <v>2388</v>
      </c>
      <c r="U54" t="s">
        <v>9</v>
      </c>
      <c r="V54" s="2">
        <v>8654</v>
      </c>
      <c r="W54" s="1" t="s">
        <v>18</v>
      </c>
      <c r="X54" t="s">
        <v>6</v>
      </c>
      <c r="Y54" s="2">
        <f t="shared" si="0"/>
        <v>303</v>
      </c>
      <c r="Z54" t="s">
        <v>7</v>
      </c>
      <c r="AA54" s="2">
        <f t="shared" si="1"/>
        <v>207</v>
      </c>
      <c r="AB54" t="s">
        <v>8</v>
      </c>
      <c r="AC54" s="2">
        <f t="shared" si="2"/>
        <v>80</v>
      </c>
      <c r="AD54" t="s">
        <v>9</v>
      </c>
      <c r="AE54" s="2">
        <f t="shared" si="3"/>
        <v>575</v>
      </c>
    </row>
    <row r="55" spans="1:31">
      <c r="A55" t="s">
        <v>4</v>
      </c>
      <c r="B55" s="2">
        <v>42</v>
      </c>
      <c r="C55" t="s">
        <v>5</v>
      </c>
      <c r="D55">
        <v>83968</v>
      </c>
      <c r="E55" s="1" t="s">
        <v>3</v>
      </c>
      <c r="F55" t="s">
        <v>6</v>
      </c>
      <c r="G55" s="2">
        <v>2645</v>
      </c>
      <c r="H55" t="s">
        <v>7</v>
      </c>
      <c r="I55" s="2">
        <v>2982</v>
      </c>
      <c r="J55" t="s">
        <v>8</v>
      </c>
      <c r="K55" s="2">
        <v>2308</v>
      </c>
      <c r="L55" t="s">
        <v>9</v>
      </c>
      <c r="M55" s="2">
        <v>8079</v>
      </c>
      <c r="N55" s="1" t="s">
        <v>10</v>
      </c>
      <c r="O55" t="s">
        <v>6</v>
      </c>
      <c r="P55" s="2">
        <v>2946</v>
      </c>
      <c r="Q55" t="s">
        <v>7</v>
      </c>
      <c r="R55" s="2">
        <v>3188</v>
      </c>
      <c r="S55" t="s">
        <v>8</v>
      </c>
      <c r="T55" s="2">
        <v>2387</v>
      </c>
      <c r="U55" t="s">
        <v>9</v>
      </c>
      <c r="V55" s="2">
        <v>8654</v>
      </c>
      <c r="W55" s="1" t="s">
        <v>18</v>
      </c>
      <c r="X55" t="s">
        <v>6</v>
      </c>
      <c r="Y55" s="2">
        <f t="shared" si="0"/>
        <v>301</v>
      </c>
      <c r="Z55" t="s">
        <v>7</v>
      </c>
      <c r="AA55" s="2">
        <f t="shared" si="1"/>
        <v>206</v>
      </c>
      <c r="AB55" t="s">
        <v>8</v>
      </c>
      <c r="AC55" s="2">
        <f t="shared" si="2"/>
        <v>79</v>
      </c>
      <c r="AD55" t="s">
        <v>9</v>
      </c>
      <c r="AE55" s="2">
        <f t="shared" si="3"/>
        <v>575</v>
      </c>
    </row>
    <row r="56" spans="1:31">
      <c r="A56" t="s">
        <v>4</v>
      </c>
      <c r="B56" s="2">
        <v>43</v>
      </c>
      <c r="C56" t="s">
        <v>5</v>
      </c>
      <c r="D56">
        <v>84211</v>
      </c>
      <c r="E56" s="1" t="s">
        <v>3</v>
      </c>
      <c r="F56" t="s">
        <v>6</v>
      </c>
      <c r="G56" s="2">
        <v>2645</v>
      </c>
      <c r="H56" t="s">
        <v>7</v>
      </c>
      <c r="I56" s="2">
        <v>2982</v>
      </c>
      <c r="J56" t="s">
        <v>8</v>
      </c>
      <c r="K56" s="2">
        <v>2309</v>
      </c>
      <c r="L56" t="s">
        <v>9</v>
      </c>
      <c r="M56" s="2">
        <v>8079</v>
      </c>
      <c r="N56" s="1" t="s">
        <v>10</v>
      </c>
      <c r="O56" t="s">
        <v>6</v>
      </c>
      <c r="P56" s="2">
        <v>2947</v>
      </c>
      <c r="Q56" t="s">
        <v>7</v>
      </c>
      <c r="R56" s="2">
        <v>3189</v>
      </c>
      <c r="S56" t="s">
        <v>8</v>
      </c>
      <c r="T56" s="2">
        <v>2388</v>
      </c>
      <c r="U56" t="s">
        <v>9</v>
      </c>
      <c r="V56" s="2">
        <v>8654</v>
      </c>
      <c r="W56" s="1" t="s">
        <v>18</v>
      </c>
      <c r="X56" t="s">
        <v>6</v>
      </c>
      <c r="Y56" s="2">
        <f t="shared" si="0"/>
        <v>302</v>
      </c>
      <c r="Z56" t="s">
        <v>7</v>
      </c>
      <c r="AA56" s="2">
        <f t="shared" si="1"/>
        <v>207</v>
      </c>
      <c r="AB56" t="s">
        <v>8</v>
      </c>
      <c r="AC56" s="2">
        <f t="shared" si="2"/>
        <v>79</v>
      </c>
      <c r="AD56" t="s">
        <v>9</v>
      </c>
      <c r="AE56" s="2">
        <f t="shared" si="3"/>
        <v>575</v>
      </c>
    </row>
    <row r="57" spans="1:31">
      <c r="A57" t="s">
        <v>4</v>
      </c>
      <c r="B57" s="2">
        <v>44</v>
      </c>
      <c r="C57" t="s">
        <v>5</v>
      </c>
      <c r="D57">
        <v>84454</v>
      </c>
      <c r="E57" s="1" t="s">
        <v>3</v>
      </c>
      <c r="F57" t="s">
        <v>6</v>
      </c>
      <c r="G57" s="2">
        <v>2645</v>
      </c>
      <c r="H57" t="s">
        <v>7</v>
      </c>
      <c r="I57" s="2">
        <v>2982</v>
      </c>
      <c r="J57" t="s">
        <v>8</v>
      </c>
      <c r="K57" s="2">
        <v>2308</v>
      </c>
      <c r="L57" t="s">
        <v>9</v>
      </c>
      <c r="M57" s="2">
        <v>8079</v>
      </c>
      <c r="N57" s="1" t="s">
        <v>10</v>
      </c>
      <c r="O57" t="s">
        <v>6</v>
      </c>
      <c r="P57" s="2">
        <v>2946</v>
      </c>
      <c r="Q57" t="s">
        <v>7</v>
      </c>
      <c r="R57" s="2">
        <v>3189</v>
      </c>
      <c r="S57" t="s">
        <v>8</v>
      </c>
      <c r="T57" s="2">
        <v>2387</v>
      </c>
      <c r="U57" t="s">
        <v>9</v>
      </c>
      <c r="V57" s="2">
        <v>8654</v>
      </c>
      <c r="W57" s="1" t="s">
        <v>18</v>
      </c>
      <c r="X57" t="s">
        <v>6</v>
      </c>
      <c r="Y57" s="2">
        <f t="shared" si="0"/>
        <v>301</v>
      </c>
      <c r="Z57" t="s">
        <v>7</v>
      </c>
      <c r="AA57" s="2">
        <f t="shared" si="1"/>
        <v>207</v>
      </c>
      <c r="AB57" t="s">
        <v>8</v>
      </c>
      <c r="AC57" s="2">
        <f t="shared" si="2"/>
        <v>79</v>
      </c>
      <c r="AD57" t="s">
        <v>9</v>
      </c>
      <c r="AE57" s="2">
        <f t="shared" si="3"/>
        <v>575</v>
      </c>
    </row>
    <row r="58" spans="1:31">
      <c r="A58" t="s">
        <v>4</v>
      </c>
      <c r="B58" s="2">
        <v>45</v>
      </c>
      <c r="C58" t="s">
        <v>5</v>
      </c>
      <c r="D58">
        <v>84698</v>
      </c>
      <c r="E58" s="1" t="s">
        <v>3</v>
      </c>
      <c r="F58" t="s">
        <v>6</v>
      </c>
      <c r="G58" s="2">
        <v>2645</v>
      </c>
      <c r="H58" t="s">
        <v>7</v>
      </c>
      <c r="I58" s="2">
        <v>2982</v>
      </c>
      <c r="J58" t="s">
        <v>8</v>
      </c>
      <c r="K58" s="2">
        <v>2308</v>
      </c>
      <c r="L58" t="s">
        <v>9</v>
      </c>
      <c r="M58" s="2">
        <v>8079</v>
      </c>
      <c r="N58" s="1" t="s">
        <v>10</v>
      </c>
      <c r="O58" t="s">
        <v>6</v>
      </c>
      <c r="P58" s="2">
        <v>2946</v>
      </c>
      <c r="Q58" t="s">
        <v>7</v>
      </c>
      <c r="R58" s="2">
        <v>3189</v>
      </c>
      <c r="S58" t="s">
        <v>8</v>
      </c>
      <c r="T58" s="2">
        <v>2388</v>
      </c>
      <c r="U58" t="s">
        <v>9</v>
      </c>
      <c r="V58" s="2">
        <v>8654</v>
      </c>
      <c r="W58" s="1" t="s">
        <v>18</v>
      </c>
      <c r="X58" t="s">
        <v>6</v>
      </c>
      <c r="Y58" s="2">
        <f t="shared" si="0"/>
        <v>301</v>
      </c>
      <c r="Z58" t="s">
        <v>7</v>
      </c>
      <c r="AA58" s="2">
        <f t="shared" si="1"/>
        <v>207</v>
      </c>
      <c r="AB58" t="s">
        <v>8</v>
      </c>
      <c r="AC58" s="2">
        <f t="shared" si="2"/>
        <v>80</v>
      </c>
      <c r="AD58" t="s">
        <v>9</v>
      </c>
      <c r="AE58" s="2">
        <f t="shared" si="3"/>
        <v>575</v>
      </c>
    </row>
    <row r="59" spans="1:31">
      <c r="A59" t="s">
        <v>4</v>
      </c>
      <c r="B59" s="2">
        <v>46</v>
      </c>
      <c r="C59" t="s">
        <v>5</v>
      </c>
      <c r="D59">
        <v>84941</v>
      </c>
      <c r="E59" s="1" t="s">
        <v>3</v>
      </c>
      <c r="F59" t="s">
        <v>6</v>
      </c>
      <c r="G59" s="2">
        <v>2645</v>
      </c>
      <c r="H59" t="s">
        <v>7</v>
      </c>
      <c r="I59" s="2">
        <v>2982</v>
      </c>
      <c r="J59" t="s">
        <v>8</v>
      </c>
      <c r="K59" s="2">
        <v>2309</v>
      </c>
      <c r="L59" t="s">
        <v>9</v>
      </c>
      <c r="M59" s="2">
        <v>8078</v>
      </c>
      <c r="N59" s="1" t="s">
        <v>10</v>
      </c>
      <c r="O59" t="s">
        <v>6</v>
      </c>
      <c r="P59" s="2">
        <v>2947</v>
      </c>
      <c r="Q59" t="s">
        <v>7</v>
      </c>
      <c r="R59" s="2">
        <v>3189</v>
      </c>
      <c r="S59" t="s">
        <v>8</v>
      </c>
      <c r="T59" s="2">
        <v>2388</v>
      </c>
      <c r="U59" t="s">
        <v>9</v>
      </c>
      <c r="V59" s="2">
        <v>8654</v>
      </c>
      <c r="W59" s="1" t="s">
        <v>18</v>
      </c>
      <c r="X59" t="s">
        <v>6</v>
      </c>
      <c r="Y59" s="2">
        <f t="shared" si="0"/>
        <v>302</v>
      </c>
      <c r="Z59" t="s">
        <v>7</v>
      </c>
      <c r="AA59" s="2">
        <f t="shared" si="1"/>
        <v>207</v>
      </c>
      <c r="AB59" t="s">
        <v>8</v>
      </c>
      <c r="AC59" s="2">
        <f t="shared" si="2"/>
        <v>79</v>
      </c>
      <c r="AD59" t="s">
        <v>9</v>
      </c>
      <c r="AE59" s="2">
        <f t="shared" si="3"/>
        <v>576</v>
      </c>
    </row>
    <row r="60" spans="1:31">
      <c r="A60" t="s">
        <v>4</v>
      </c>
      <c r="B60" s="2">
        <v>47</v>
      </c>
      <c r="C60" t="s">
        <v>5</v>
      </c>
      <c r="D60">
        <v>85185</v>
      </c>
      <c r="E60" s="1" t="s">
        <v>3</v>
      </c>
      <c r="F60" t="s">
        <v>6</v>
      </c>
      <c r="G60" s="2">
        <v>2645</v>
      </c>
      <c r="H60" t="s">
        <v>7</v>
      </c>
      <c r="I60" s="2">
        <v>2982</v>
      </c>
      <c r="J60" t="s">
        <v>8</v>
      </c>
      <c r="K60" s="2">
        <v>2309</v>
      </c>
      <c r="L60" t="s">
        <v>9</v>
      </c>
      <c r="M60" s="2">
        <v>8079</v>
      </c>
      <c r="N60" s="1" t="s">
        <v>10</v>
      </c>
      <c r="O60" t="s">
        <v>6</v>
      </c>
      <c r="P60" s="2">
        <v>2947</v>
      </c>
      <c r="Q60" t="s">
        <v>7</v>
      </c>
      <c r="R60" s="2">
        <v>3189</v>
      </c>
      <c r="S60" t="s">
        <v>8</v>
      </c>
      <c r="T60" s="2">
        <v>2388</v>
      </c>
      <c r="U60" t="s">
        <v>9</v>
      </c>
      <c r="V60" s="2">
        <v>8654</v>
      </c>
      <c r="W60" s="1" t="s">
        <v>18</v>
      </c>
      <c r="X60" t="s">
        <v>6</v>
      </c>
      <c r="Y60" s="2">
        <f t="shared" si="0"/>
        <v>302</v>
      </c>
      <c r="Z60" t="s">
        <v>7</v>
      </c>
      <c r="AA60" s="2">
        <f t="shared" si="1"/>
        <v>207</v>
      </c>
      <c r="AB60" t="s">
        <v>8</v>
      </c>
      <c r="AC60" s="2">
        <f t="shared" si="2"/>
        <v>79</v>
      </c>
      <c r="AD60" t="s">
        <v>9</v>
      </c>
      <c r="AE60" s="2">
        <f t="shared" si="3"/>
        <v>575</v>
      </c>
    </row>
    <row r="61" spans="1:31">
      <c r="A61" t="s">
        <v>4</v>
      </c>
      <c r="B61" s="2">
        <v>48</v>
      </c>
      <c r="C61" t="s">
        <v>5</v>
      </c>
      <c r="D61">
        <v>85428</v>
      </c>
      <c r="E61" s="1" t="s">
        <v>3</v>
      </c>
      <c r="F61" t="s">
        <v>6</v>
      </c>
      <c r="G61" s="2">
        <v>2645</v>
      </c>
      <c r="H61" t="s">
        <v>7</v>
      </c>
      <c r="I61" s="2">
        <v>2981</v>
      </c>
      <c r="J61" t="s">
        <v>8</v>
      </c>
      <c r="K61" s="2">
        <v>2308</v>
      </c>
      <c r="L61" t="s">
        <v>9</v>
      </c>
      <c r="M61" s="2">
        <v>8078</v>
      </c>
      <c r="N61" s="1" t="s">
        <v>10</v>
      </c>
      <c r="O61" t="s">
        <v>6</v>
      </c>
      <c r="P61" s="2">
        <v>2946</v>
      </c>
      <c r="Q61" t="s">
        <v>7</v>
      </c>
      <c r="R61" s="2">
        <v>3189</v>
      </c>
      <c r="S61" t="s">
        <v>8</v>
      </c>
      <c r="T61" s="2">
        <v>2388</v>
      </c>
      <c r="U61" t="s">
        <v>9</v>
      </c>
      <c r="V61" s="2">
        <v>8654</v>
      </c>
      <c r="W61" s="1" t="s">
        <v>18</v>
      </c>
      <c r="X61" t="s">
        <v>6</v>
      </c>
      <c r="Y61" s="2">
        <f t="shared" si="0"/>
        <v>301</v>
      </c>
      <c r="Z61" t="s">
        <v>7</v>
      </c>
      <c r="AA61" s="2">
        <f t="shared" si="1"/>
        <v>208</v>
      </c>
      <c r="AB61" t="s">
        <v>8</v>
      </c>
      <c r="AC61" s="2">
        <f t="shared" si="2"/>
        <v>80</v>
      </c>
      <c r="AD61" t="s">
        <v>9</v>
      </c>
      <c r="AE61" s="2">
        <f t="shared" si="3"/>
        <v>576</v>
      </c>
    </row>
    <row r="62" spans="1:31">
      <c r="A62" t="s">
        <v>4</v>
      </c>
      <c r="B62" s="2">
        <v>49</v>
      </c>
      <c r="C62" t="s">
        <v>5</v>
      </c>
      <c r="D62">
        <v>85671</v>
      </c>
      <c r="E62" s="1" t="s">
        <v>3</v>
      </c>
      <c r="F62" t="s">
        <v>6</v>
      </c>
      <c r="G62" s="2">
        <v>2645</v>
      </c>
      <c r="H62" t="s">
        <v>7</v>
      </c>
      <c r="I62" s="2">
        <v>2982</v>
      </c>
      <c r="J62" t="s">
        <v>8</v>
      </c>
      <c r="K62" s="2">
        <v>2309</v>
      </c>
      <c r="L62" t="s">
        <v>9</v>
      </c>
      <c r="M62" s="2">
        <v>8078</v>
      </c>
      <c r="N62" s="1" t="s">
        <v>10</v>
      </c>
      <c r="O62" t="s">
        <v>6</v>
      </c>
      <c r="P62" s="2">
        <v>2947</v>
      </c>
      <c r="Q62" t="s">
        <v>7</v>
      </c>
      <c r="R62" s="2">
        <v>3189</v>
      </c>
      <c r="S62" t="s">
        <v>8</v>
      </c>
      <c r="T62" s="2">
        <v>2387</v>
      </c>
      <c r="U62" t="s">
        <v>9</v>
      </c>
      <c r="V62" s="2">
        <v>8654</v>
      </c>
      <c r="W62" s="1" t="s">
        <v>18</v>
      </c>
      <c r="X62" t="s">
        <v>6</v>
      </c>
      <c r="Y62" s="2">
        <f t="shared" si="0"/>
        <v>302</v>
      </c>
      <c r="Z62" t="s">
        <v>7</v>
      </c>
      <c r="AA62" s="2">
        <f t="shared" si="1"/>
        <v>207</v>
      </c>
      <c r="AB62" t="s">
        <v>8</v>
      </c>
      <c r="AC62" s="2">
        <f t="shared" si="2"/>
        <v>78</v>
      </c>
      <c r="AD62" t="s">
        <v>9</v>
      </c>
      <c r="AE62" s="2">
        <f t="shared" si="3"/>
        <v>576</v>
      </c>
    </row>
    <row r="64" spans="1:31">
      <c r="A64" t="s">
        <v>11</v>
      </c>
    </row>
    <row r="66" spans="1:31">
      <c r="A66" t="s">
        <v>4</v>
      </c>
      <c r="B66" s="2">
        <v>0</v>
      </c>
      <c r="C66" t="s">
        <v>5</v>
      </c>
      <c r="D66">
        <v>97889</v>
      </c>
      <c r="E66" s="1" t="s">
        <v>3</v>
      </c>
      <c r="F66" t="s">
        <v>6</v>
      </c>
      <c r="G66" s="2">
        <v>2524</v>
      </c>
      <c r="H66" t="s">
        <v>7</v>
      </c>
      <c r="I66" s="2">
        <v>2896</v>
      </c>
      <c r="J66" t="s">
        <v>8</v>
      </c>
      <c r="K66" s="2">
        <v>2266</v>
      </c>
      <c r="L66" t="s">
        <v>9</v>
      </c>
      <c r="M66" s="2">
        <v>7824</v>
      </c>
      <c r="N66" s="1" t="s">
        <v>10</v>
      </c>
      <c r="O66" t="s">
        <v>6</v>
      </c>
      <c r="P66" s="2">
        <v>2825</v>
      </c>
      <c r="Q66" t="s">
        <v>7</v>
      </c>
      <c r="R66" s="2">
        <v>3107</v>
      </c>
      <c r="S66" t="s">
        <v>8</v>
      </c>
      <c r="T66" s="2">
        <v>2350</v>
      </c>
      <c r="U66" t="s">
        <v>9</v>
      </c>
      <c r="V66" s="2">
        <v>8410</v>
      </c>
      <c r="W66" s="1" t="s">
        <v>18</v>
      </c>
      <c r="X66" t="s">
        <v>6</v>
      </c>
      <c r="Y66" s="2">
        <f>P66-G66</f>
        <v>301</v>
      </c>
      <c r="Z66" t="s">
        <v>7</v>
      </c>
      <c r="AA66" s="2">
        <f>R66-I66</f>
        <v>211</v>
      </c>
      <c r="AB66" t="s">
        <v>8</v>
      </c>
      <c r="AC66" s="2">
        <f>T66-K66</f>
        <v>84</v>
      </c>
      <c r="AD66" t="s">
        <v>9</v>
      </c>
      <c r="AE66" s="2">
        <f>V66-M66</f>
        <v>586</v>
      </c>
    </row>
    <row r="67" spans="1:31">
      <c r="A67" t="s">
        <v>4</v>
      </c>
      <c r="B67" s="2">
        <v>1</v>
      </c>
      <c r="C67" t="s">
        <v>5</v>
      </c>
      <c r="D67">
        <v>98131</v>
      </c>
      <c r="E67" s="1" t="s">
        <v>3</v>
      </c>
      <c r="F67" t="s">
        <v>6</v>
      </c>
      <c r="G67" s="2">
        <v>2524</v>
      </c>
      <c r="H67" t="s">
        <v>7</v>
      </c>
      <c r="I67" s="2">
        <v>2895</v>
      </c>
      <c r="J67" t="s">
        <v>8</v>
      </c>
      <c r="K67" s="2">
        <v>2265</v>
      </c>
      <c r="L67" t="s">
        <v>9</v>
      </c>
      <c r="M67" s="2">
        <v>7824</v>
      </c>
      <c r="N67" s="1" t="s">
        <v>10</v>
      </c>
      <c r="O67" t="s">
        <v>6</v>
      </c>
      <c r="P67" s="2">
        <v>2825</v>
      </c>
      <c r="Q67" t="s">
        <v>7</v>
      </c>
      <c r="R67" s="2">
        <v>3108</v>
      </c>
      <c r="S67" t="s">
        <v>8</v>
      </c>
      <c r="T67" s="2">
        <v>2351</v>
      </c>
      <c r="U67" t="s">
        <v>9</v>
      </c>
      <c r="V67" s="2">
        <v>8411</v>
      </c>
      <c r="W67" s="1" t="s">
        <v>18</v>
      </c>
      <c r="X67" t="s">
        <v>6</v>
      </c>
      <c r="Y67" s="2">
        <f t="shared" ref="Y67:Y115" si="4">P67-G67</f>
        <v>301</v>
      </c>
      <c r="Z67" t="s">
        <v>7</v>
      </c>
      <c r="AA67" s="2">
        <f t="shared" ref="AA67:AA115" si="5">R67-I67</f>
        <v>213</v>
      </c>
      <c r="AB67" t="s">
        <v>8</v>
      </c>
      <c r="AC67" s="2">
        <f t="shared" ref="AC67:AC115" si="6">T67-K67</f>
        <v>86</v>
      </c>
      <c r="AD67" t="s">
        <v>9</v>
      </c>
      <c r="AE67" s="2">
        <f t="shared" ref="AE67:AE115" si="7">V67-M67</f>
        <v>587</v>
      </c>
    </row>
    <row r="68" spans="1:31">
      <c r="A68" t="s">
        <v>4</v>
      </c>
      <c r="B68" s="2">
        <v>2</v>
      </c>
      <c r="C68" t="s">
        <v>5</v>
      </c>
      <c r="D68">
        <v>98374</v>
      </c>
      <c r="E68" s="1" t="s">
        <v>3</v>
      </c>
      <c r="F68" t="s">
        <v>6</v>
      </c>
      <c r="G68" s="2">
        <v>2524</v>
      </c>
      <c r="H68" t="s">
        <v>7</v>
      </c>
      <c r="I68" s="2">
        <v>2896</v>
      </c>
      <c r="J68" t="s">
        <v>8</v>
      </c>
      <c r="K68" s="2">
        <v>2266</v>
      </c>
      <c r="L68" t="s">
        <v>9</v>
      </c>
      <c r="M68" s="2">
        <v>7824</v>
      </c>
      <c r="N68" s="1" t="s">
        <v>10</v>
      </c>
      <c r="O68" t="s">
        <v>6</v>
      </c>
      <c r="P68" s="2">
        <v>2825</v>
      </c>
      <c r="Q68" t="s">
        <v>7</v>
      </c>
      <c r="R68" s="2">
        <v>3107</v>
      </c>
      <c r="S68" t="s">
        <v>8</v>
      </c>
      <c r="T68" s="2">
        <v>2351</v>
      </c>
      <c r="U68" t="s">
        <v>9</v>
      </c>
      <c r="V68" s="2">
        <v>8410</v>
      </c>
      <c r="W68" s="1" t="s">
        <v>18</v>
      </c>
      <c r="X68" t="s">
        <v>6</v>
      </c>
      <c r="Y68" s="2">
        <f t="shared" si="4"/>
        <v>301</v>
      </c>
      <c r="Z68" t="s">
        <v>7</v>
      </c>
      <c r="AA68" s="2">
        <f t="shared" si="5"/>
        <v>211</v>
      </c>
      <c r="AB68" t="s">
        <v>8</v>
      </c>
      <c r="AC68" s="2">
        <f t="shared" si="6"/>
        <v>85</v>
      </c>
      <c r="AD68" t="s">
        <v>9</v>
      </c>
      <c r="AE68" s="2">
        <f t="shared" si="7"/>
        <v>586</v>
      </c>
    </row>
    <row r="69" spans="1:31">
      <c r="A69" t="s">
        <v>4</v>
      </c>
      <c r="B69" s="2">
        <v>3</v>
      </c>
      <c r="C69" t="s">
        <v>5</v>
      </c>
      <c r="D69">
        <v>98616</v>
      </c>
      <c r="E69" s="1" t="s">
        <v>3</v>
      </c>
      <c r="F69" t="s">
        <v>6</v>
      </c>
      <c r="G69" s="2">
        <v>2524</v>
      </c>
      <c r="H69" t="s">
        <v>7</v>
      </c>
      <c r="I69" s="2">
        <v>2895</v>
      </c>
      <c r="J69" t="s">
        <v>8</v>
      </c>
      <c r="K69" s="2">
        <v>2266</v>
      </c>
      <c r="L69" t="s">
        <v>9</v>
      </c>
      <c r="M69" s="2">
        <v>7823</v>
      </c>
      <c r="N69" s="1" t="s">
        <v>10</v>
      </c>
      <c r="O69" t="s">
        <v>6</v>
      </c>
      <c r="P69" s="2">
        <v>2825</v>
      </c>
      <c r="Q69" t="s">
        <v>7</v>
      </c>
      <c r="R69" s="2">
        <v>3108</v>
      </c>
      <c r="S69" t="s">
        <v>8</v>
      </c>
      <c r="T69" s="2">
        <v>2351</v>
      </c>
      <c r="U69" t="s">
        <v>9</v>
      </c>
      <c r="V69" s="2">
        <v>8411</v>
      </c>
      <c r="W69" s="1" t="s">
        <v>18</v>
      </c>
      <c r="X69" t="s">
        <v>6</v>
      </c>
      <c r="Y69" s="2">
        <f t="shared" si="4"/>
        <v>301</v>
      </c>
      <c r="Z69" t="s">
        <v>7</v>
      </c>
      <c r="AA69" s="2">
        <f t="shared" si="5"/>
        <v>213</v>
      </c>
      <c r="AB69" t="s">
        <v>8</v>
      </c>
      <c r="AC69" s="2">
        <f t="shared" si="6"/>
        <v>85</v>
      </c>
      <c r="AD69" t="s">
        <v>9</v>
      </c>
      <c r="AE69" s="2">
        <f t="shared" si="7"/>
        <v>588</v>
      </c>
    </row>
    <row r="70" spans="1:31">
      <c r="A70" t="s">
        <v>4</v>
      </c>
      <c r="B70" s="2">
        <v>4</v>
      </c>
      <c r="C70" t="s">
        <v>5</v>
      </c>
      <c r="D70">
        <v>98859</v>
      </c>
      <c r="E70" s="1" t="s">
        <v>3</v>
      </c>
      <c r="F70" t="s">
        <v>6</v>
      </c>
      <c r="G70" s="2">
        <v>2524</v>
      </c>
      <c r="H70" t="s">
        <v>7</v>
      </c>
      <c r="I70" s="2">
        <v>2895</v>
      </c>
      <c r="J70" t="s">
        <v>8</v>
      </c>
      <c r="K70" s="2">
        <v>2265</v>
      </c>
      <c r="L70" t="s">
        <v>9</v>
      </c>
      <c r="M70" s="2">
        <v>7824</v>
      </c>
      <c r="N70" s="1" t="s">
        <v>10</v>
      </c>
      <c r="O70" t="s">
        <v>6</v>
      </c>
      <c r="P70" s="2">
        <v>2825</v>
      </c>
      <c r="Q70" t="s">
        <v>7</v>
      </c>
      <c r="R70" s="2">
        <v>3107</v>
      </c>
      <c r="S70" t="s">
        <v>8</v>
      </c>
      <c r="T70" s="2">
        <v>2350</v>
      </c>
      <c r="U70" t="s">
        <v>9</v>
      </c>
      <c r="V70" s="2">
        <v>8409</v>
      </c>
      <c r="W70" s="1" t="s">
        <v>18</v>
      </c>
      <c r="X70" t="s">
        <v>6</v>
      </c>
      <c r="Y70" s="2">
        <f t="shared" si="4"/>
        <v>301</v>
      </c>
      <c r="Z70" t="s">
        <v>7</v>
      </c>
      <c r="AA70" s="2">
        <f t="shared" si="5"/>
        <v>212</v>
      </c>
      <c r="AB70" t="s">
        <v>8</v>
      </c>
      <c r="AC70" s="2">
        <f t="shared" si="6"/>
        <v>85</v>
      </c>
      <c r="AD70" t="s">
        <v>9</v>
      </c>
      <c r="AE70" s="2">
        <f t="shared" si="7"/>
        <v>585</v>
      </c>
    </row>
    <row r="71" spans="1:31">
      <c r="A71" t="s">
        <v>4</v>
      </c>
      <c r="B71" s="2">
        <v>5</v>
      </c>
      <c r="C71" t="s">
        <v>5</v>
      </c>
      <c r="D71">
        <v>99101</v>
      </c>
      <c r="E71" s="1" t="s">
        <v>3</v>
      </c>
      <c r="F71" t="s">
        <v>6</v>
      </c>
      <c r="G71" s="2">
        <v>2524</v>
      </c>
      <c r="H71" t="s">
        <v>7</v>
      </c>
      <c r="I71" s="2">
        <v>2896</v>
      </c>
      <c r="J71" t="s">
        <v>8</v>
      </c>
      <c r="K71" s="2">
        <v>2266</v>
      </c>
      <c r="L71" t="s">
        <v>9</v>
      </c>
      <c r="M71" s="2">
        <v>7824</v>
      </c>
      <c r="N71" s="1" t="s">
        <v>10</v>
      </c>
      <c r="O71" t="s">
        <v>6</v>
      </c>
      <c r="P71" s="2">
        <v>2825</v>
      </c>
      <c r="Q71" t="s">
        <v>7</v>
      </c>
      <c r="R71" s="2">
        <v>3108</v>
      </c>
      <c r="S71" t="s">
        <v>8</v>
      </c>
      <c r="T71" s="2">
        <v>2351</v>
      </c>
      <c r="U71" t="s">
        <v>9</v>
      </c>
      <c r="V71" s="2">
        <v>8410</v>
      </c>
      <c r="W71" s="1" t="s">
        <v>18</v>
      </c>
      <c r="X71" t="s">
        <v>6</v>
      </c>
      <c r="Y71" s="2">
        <f t="shared" si="4"/>
        <v>301</v>
      </c>
      <c r="Z71" t="s">
        <v>7</v>
      </c>
      <c r="AA71" s="2">
        <f t="shared" si="5"/>
        <v>212</v>
      </c>
      <c r="AB71" t="s">
        <v>8</v>
      </c>
      <c r="AC71" s="2">
        <f t="shared" si="6"/>
        <v>85</v>
      </c>
      <c r="AD71" t="s">
        <v>9</v>
      </c>
      <c r="AE71" s="2">
        <f t="shared" si="7"/>
        <v>586</v>
      </c>
    </row>
    <row r="72" spans="1:31">
      <c r="A72" t="s">
        <v>4</v>
      </c>
      <c r="B72" s="2">
        <v>6</v>
      </c>
      <c r="C72" t="s">
        <v>5</v>
      </c>
      <c r="D72">
        <v>99344</v>
      </c>
      <c r="E72" s="1" t="s">
        <v>3</v>
      </c>
      <c r="F72" t="s">
        <v>6</v>
      </c>
      <c r="G72" s="2">
        <v>2523</v>
      </c>
      <c r="H72" t="s">
        <v>7</v>
      </c>
      <c r="I72" s="2">
        <v>2895</v>
      </c>
      <c r="J72" t="s">
        <v>8</v>
      </c>
      <c r="K72" s="2">
        <v>2265</v>
      </c>
      <c r="L72" t="s">
        <v>9</v>
      </c>
      <c r="M72" s="2">
        <v>7824</v>
      </c>
      <c r="N72" s="1" t="s">
        <v>10</v>
      </c>
      <c r="O72" t="s">
        <v>6</v>
      </c>
      <c r="P72" s="2">
        <v>2824</v>
      </c>
      <c r="Q72" t="s">
        <v>7</v>
      </c>
      <c r="R72" s="2">
        <v>3107</v>
      </c>
      <c r="S72" t="s">
        <v>8</v>
      </c>
      <c r="T72" s="2">
        <v>2350</v>
      </c>
      <c r="U72" t="s">
        <v>9</v>
      </c>
      <c r="V72" s="2">
        <v>8409</v>
      </c>
      <c r="W72" s="1" t="s">
        <v>18</v>
      </c>
      <c r="X72" t="s">
        <v>6</v>
      </c>
      <c r="Y72" s="2">
        <f t="shared" si="4"/>
        <v>301</v>
      </c>
      <c r="Z72" t="s">
        <v>7</v>
      </c>
      <c r="AA72" s="2">
        <f t="shared" si="5"/>
        <v>212</v>
      </c>
      <c r="AB72" t="s">
        <v>8</v>
      </c>
      <c r="AC72" s="2">
        <f t="shared" si="6"/>
        <v>85</v>
      </c>
      <c r="AD72" t="s">
        <v>9</v>
      </c>
      <c r="AE72" s="2">
        <f t="shared" si="7"/>
        <v>585</v>
      </c>
    </row>
    <row r="73" spans="1:31">
      <c r="A73" t="s">
        <v>4</v>
      </c>
      <c r="B73" s="2">
        <v>7</v>
      </c>
      <c r="C73" t="s">
        <v>5</v>
      </c>
      <c r="D73">
        <v>99586</v>
      </c>
      <c r="E73" s="1" t="s">
        <v>3</v>
      </c>
      <c r="F73" t="s">
        <v>6</v>
      </c>
      <c r="G73" s="2">
        <v>2524</v>
      </c>
      <c r="H73" t="s">
        <v>7</v>
      </c>
      <c r="I73" s="2">
        <v>2895</v>
      </c>
      <c r="J73" t="s">
        <v>8</v>
      </c>
      <c r="K73" s="2">
        <v>2265</v>
      </c>
      <c r="L73" t="s">
        <v>9</v>
      </c>
      <c r="M73" s="2">
        <v>7823</v>
      </c>
      <c r="N73" s="1" t="s">
        <v>10</v>
      </c>
      <c r="O73" t="s">
        <v>6</v>
      </c>
      <c r="P73" s="2">
        <v>2825</v>
      </c>
      <c r="Q73" t="s">
        <v>7</v>
      </c>
      <c r="R73" s="2">
        <v>3107</v>
      </c>
      <c r="S73" t="s">
        <v>8</v>
      </c>
      <c r="T73" s="2">
        <v>2351</v>
      </c>
      <c r="U73" t="s">
        <v>9</v>
      </c>
      <c r="V73" s="2">
        <v>8409</v>
      </c>
      <c r="W73" s="1" t="s">
        <v>18</v>
      </c>
      <c r="X73" t="s">
        <v>6</v>
      </c>
      <c r="Y73" s="2">
        <f t="shared" si="4"/>
        <v>301</v>
      </c>
      <c r="Z73" t="s">
        <v>7</v>
      </c>
      <c r="AA73" s="2">
        <f t="shared" si="5"/>
        <v>212</v>
      </c>
      <c r="AB73" t="s">
        <v>8</v>
      </c>
      <c r="AC73" s="2">
        <f t="shared" si="6"/>
        <v>86</v>
      </c>
      <c r="AD73" t="s">
        <v>9</v>
      </c>
      <c r="AE73" s="2">
        <f t="shared" si="7"/>
        <v>586</v>
      </c>
    </row>
    <row r="74" spans="1:31">
      <c r="A74" t="s">
        <v>4</v>
      </c>
      <c r="B74" s="2">
        <v>8</v>
      </c>
      <c r="C74" t="s">
        <v>5</v>
      </c>
      <c r="D74">
        <v>99828</v>
      </c>
      <c r="E74" s="1" t="s">
        <v>3</v>
      </c>
      <c r="F74" t="s">
        <v>6</v>
      </c>
      <c r="G74" s="2">
        <v>2524</v>
      </c>
      <c r="H74" t="s">
        <v>7</v>
      </c>
      <c r="I74" s="2">
        <v>2895</v>
      </c>
      <c r="J74" t="s">
        <v>8</v>
      </c>
      <c r="K74" s="2">
        <v>2266</v>
      </c>
      <c r="L74" t="s">
        <v>9</v>
      </c>
      <c r="M74" s="2">
        <v>7823</v>
      </c>
      <c r="N74" s="1" t="s">
        <v>10</v>
      </c>
      <c r="O74" t="s">
        <v>6</v>
      </c>
      <c r="P74" s="2">
        <v>2824</v>
      </c>
      <c r="Q74" t="s">
        <v>7</v>
      </c>
      <c r="R74" s="2">
        <v>3107</v>
      </c>
      <c r="S74" t="s">
        <v>8</v>
      </c>
      <c r="T74" s="2">
        <v>2350</v>
      </c>
      <c r="U74" t="s">
        <v>9</v>
      </c>
      <c r="V74" s="2">
        <v>8409</v>
      </c>
      <c r="W74" s="1" t="s">
        <v>18</v>
      </c>
      <c r="X74" t="s">
        <v>6</v>
      </c>
      <c r="Y74" s="2">
        <f t="shared" si="4"/>
        <v>300</v>
      </c>
      <c r="Z74" t="s">
        <v>7</v>
      </c>
      <c r="AA74" s="2">
        <f t="shared" si="5"/>
        <v>212</v>
      </c>
      <c r="AB74" t="s">
        <v>8</v>
      </c>
      <c r="AC74" s="2">
        <f t="shared" si="6"/>
        <v>84</v>
      </c>
      <c r="AD74" t="s">
        <v>9</v>
      </c>
      <c r="AE74" s="2">
        <f t="shared" si="7"/>
        <v>586</v>
      </c>
    </row>
    <row r="75" spans="1:31">
      <c r="A75" t="s">
        <v>4</v>
      </c>
      <c r="B75" s="2">
        <v>9</v>
      </c>
      <c r="C75" t="s">
        <v>5</v>
      </c>
      <c r="D75">
        <v>100071</v>
      </c>
      <c r="E75" s="1" t="s">
        <v>3</v>
      </c>
      <c r="F75" t="s">
        <v>6</v>
      </c>
      <c r="G75" s="2">
        <v>2523</v>
      </c>
      <c r="H75" t="s">
        <v>7</v>
      </c>
      <c r="I75" s="2">
        <v>2895</v>
      </c>
      <c r="J75" t="s">
        <v>8</v>
      </c>
      <c r="K75" s="2">
        <v>2265</v>
      </c>
      <c r="L75" t="s">
        <v>9</v>
      </c>
      <c r="M75" s="2">
        <v>7823</v>
      </c>
      <c r="N75" s="1" t="s">
        <v>10</v>
      </c>
      <c r="O75" t="s">
        <v>6</v>
      </c>
      <c r="P75" s="2">
        <v>2825</v>
      </c>
      <c r="Q75" t="s">
        <v>7</v>
      </c>
      <c r="R75" s="2">
        <v>3108</v>
      </c>
      <c r="S75" t="s">
        <v>8</v>
      </c>
      <c r="T75" s="2">
        <v>2351</v>
      </c>
      <c r="U75" t="s">
        <v>9</v>
      </c>
      <c r="V75" s="2">
        <v>8410</v>
      </c>
      <c r="W75" s="1" t="s">
        <v>18</v>
      </c>
      <c r="X75" t="s">
        <v>6</v>
      </c>
      <c r="Y75" s="2">
        <f t="shared" si="4"/>
        <v>302</v>
      </c>
      <c r="Z75" t="s">
        <v>7</v>
      </c>
      <c r="AA75" s="2">
        <f t="shared" si="5"/>
        <v>213</v>
      </c>
      <c r="AB75" t="s">
        <v>8</v>
      </c>
      <c r="AC75" s="2">
        <f t="shared" si="6"/>
        <v>86</v>
      </c>
      <c r="AD75" t="s">
        <v>9</v>
      </c>
      <c r="AE75" s="2">
        <f t="shared" si="7"/>
        <v>587</v>
      </c>
    </row>
    <row r="76" spans="1:31">
      <c r="A76" t="s">
        <v>4</v>
      </c>
      <c r="B76" s="2">
        <v>10</v>
      </c>
      <c r="C76" t="s">
        <v>5</v>
      </c>
      <c r="D76">
        <v>100315</v>
      </c>
      <c r="E76" s="1" t="s">
        <v>3</v>
      </c>
      <c r="F76" t="s">
        <v>6</v>
      </c>
      <c r="G76" s="2">
        <v>2524</v>
      </c>
      <c r="H76" t="s">
        <v>7</v>
      </c>
      <c r="I76" s="2">
        <v>2895</v>
      </c>
      <c r="J76" t="s">
        <v>8</v>
      </c>
      <c r="K76" s="2">
        <v>2265</v>
      </c>
      <c r="L76" t="s">
        <v>9</v>
      </c>
      <c r="M76" s="2">
        <v>7824</v>
      </c>
      <c r="N76" s="1" t="s">
        <v>10</v>
      </c>
      <c r="O76" t="s">
        <v>6</v>
      </c>
      <c r="P76" s="2">
        <v>2824</v>
      </c>
      <c r="Q76" t="s">
        <v>7</v>
      </c>
      <c r="R76" s="2">
        <v>3107</v>
      </c>
      <c r="S76" t="s">
        <v>8</v>
      </c>
      <c r="T76" s="2">
        <v>2350</v>
      </c>
      <c r="U76" t="s">
        <v>9</v>
      </c>
      <c r="V76" s="2">
        <v>8409</v>
      </c>
      <c r="W76" s="1" t="s">
        <v>18</v>
      </c>
      <c r="X76" t="s">
        <v>6</v>
      </c>
      <c r="Y76" s="2">
        <f t="shared" si="4"/>
        <v>300</v>
      </c>
      <c r="Z76" t="s">
        <v>7</v>
      </c>
      <c r="AA76" s="2">
        <f t="shared" si="5"/>
        <v>212</v>
      </c>
      <c r="AB76" t="s">
        <v>8</v>
      </c>
      <c r="AC76" s="2">
        <f t="shared" si="6"/>
        <v>85</v>
      </c>
      <c r="AD76" t="s">
        <v>9</v>
      </c>
      <c r="AE76" s="2">
        <f t="shared" si="7"/>
        <v>585</v>
      </c>
    </row>
    <row r="77" spans="1:31">
      <c r="A77" t="s">
        <v>4</v>
      </c>
      <c r="B77" s="2">
        <v>11</v>
      </c>
      <c r="C77" t="s">
        <v>5</v>
      </c>
      <c r="D77">
        <v>100559</v>
      </c>
      <c r="E77" s="1" t="s">
        <v>3</v>
      </c>
      <c r="F77" t="s">
        <v>6</v>
      </c>
      <c r="G77" s="2">
        <v>2524</v>
      </c>
      <c r="H77" t="s">
        <v>7</v>
      </c>
      <c r="I77" s="2">
        <v>2896</v>
      </c>
      <c r="J77" t="s">
        <v>8</v>
      </c>
      <c r="K77" s="2">
        <v>2266</v>
      </c>
      <c r="L77" t="s">
        <v>9</v>
      </c>
      <c r="M77" s="2">
        <v>7823</v>
      </c>
      <c r="N77" s="1" t="s">
        <v>10</v>
      </c>
      <c r="O77" t="s">
        <v>6</v>
      </c>
      <c r="P77" s="2">
        <v>2825</v>
      </c>
      <c r="Q77" t="s">
        <v>7</v>
      </c>
      <c r="R77" s="2">
        <v>3108</v>
      </c>
      <c r="S77" t="s">
        <v>8</v>
      </c>
      <c r="T77" s="2">
        <v>2350</v>
      </c>
      <c r="U77" t="s">
        <v>9</v>
      </c>
      <c r="V77" s="2">
        <v>8409</v>
      </c>
      <c r="W77" s="1" t="s">
        <v>18</v>
      </c>
      <c r="X77" t="s">
        <v>6</v>
      </c>
      <c r="Y77" s="2">
        <f t="shared" si="4"/>
        <v>301</v>
      </c>
      <c r="Z77" t="s">
        <v>7</v>
      </c>
      <c r="AA77" s="2">
        <f t="shared" si="5"/>
        <v>212</v>
      </c>
      <c r="AB77" t="s">
        <v>8</v>
      </c>
      <c r="AC77" s="2">
        <f t="shared" si="6"/>
        <v>84</v>
      </c>
      <c r="AD77" t="s">
        <v>9</v>
      </c>
      <c r="AE77" s="2">
        <f t="shared" si="7"/>
        <v>586</v>
      </c>
    </row>
    <row r="78" spans="1:31">
      <c r="A78" t="s">
        <v>4</v>
      </c>
      <c r="B78" s="2">
        <v>12</v>
      </c>
      <c r="C78" t="s">
        <v>5</v>
      </c>
      <c r="D78">
        <v>100803</v>
      </c>
      <c r="E78" s="1" t="s">
        <v>3</v>
      </c>
      <c r="F78" t="s">
        <v>6</v>
      </c>
      <c r="G78" s="2">
        <v>2523</v>
      </c>
      <c r="H78" t="s">
        <v>7</v>
      </c>
      <c r="I78" s="2">
        <v>2895</v>
      </c>
      <c r="J78" t="s">
        <v>8</v>
      </c>
      <c r="K78" s="2">
        <v>2266</v>
      </c>
      <c r="L78" t="s">
        <v>9</v>
      </c>
      <c r="M78" s="2">
        <v>7824</v>
      </c>
      <c r="N78" s="1" t="s">
        <v>10</v>
      </c>
      <c r="O78" t="s">
        <v>6</v>
      </c>
      <c r="P78" s="2">
        <v>2824</v>
      </c>
      <c r="Q78" t="s">
        <v>7</v>
      </c>
      <c r="R78" s="2">
        <v>3107</v>
      </c>
      <c r="S78" t="s">
        <v>8</v>
      </c>
      <c r="T78" s="2">
        <v>2351</v>
      </c>
      <c r="U78" t="s">
        <v>9</v>
      </c>
      <c r="V78" s="2">
        <v>8408</v>
      </c>
      <c r="W78" s="1" t="s">
        <v>18</v>
      </c>
      <c r="X78" t="s">
        <v>6</v>
      </c>
      <c r="Y78" s="2">
        <f t="shared" si="4"/>
        <v>301</v>
      </c>
      <c r="Z78" t="s">
        <v>7</v>
      </c>
      <c r="AA78" s="2">
        <f t="shared" si="5"/>
        <v>212</v>
      </c>
      <c r="AB78" t="s">
        <v>8</v>
      </c>
      <c r="AC78" s="2">
        <f t="shared" si="6"/>
        <v>85</v>
      </c>
      <c r="AD78" t="s">
        <v>9</v>
      </c>
      <c r="AE78" s="2">
        <f t="shared" si="7"/>
        <v>584</v>
      </c>
    </row>
    <row r="79" spans="1:31">
      <c r="A79" t="s">
        <v>4</v>
      </c>
      <c r="B79" s="2">
        <v>13</v>
      </c>
      <c r="C79" t="s">
        <v>5</v>
      </c>
      <c r="D79">
        <v>101048</v>
      </c>
      <c r="E79" s="1" t="s">
        <v>3</v>
      </c>
      <c r="F79" t="s">
        <v>6</v>
      </c>
      <c r="G79" s="2">
        <v>2524</v>
      </c>
      <c r="H79" t="s">
        <v>7</v>
      </c>
      <c r="I79" s="2">
        <v>2895</v>
      </c>
      <c r="J79" t="s">
        <v>8</v>
      </c>
      <c r="K79" s="2">
        <v>2265</v>
      </c>
      <c r="L79" t="s">
        <v>9</v>
      </c>
      <c r="M79" s="2">
        <v>7824</v>
      </c>
      <c r="N79" s="1" t="s">
        <v>10</v>
      </c>
      <c r="O79" t="s">
        <v>6</v>
      </c>
      <c r="P79" s="2">
        <v>2825</v>
      </c>
      <c r="Q79" t="s">
        <v>7</v>
      </c>
      <c r="R79" s="2">
        <v>3108</v>
      </c>
      <c r="S79" t="s">
        <v>8</v>
      </c>
      <c r="T79" s="2">
        <v>2350</v>
      </c>
      <c r="U79" t="s">
        <v>9</v>
      </c>
      <c r="V79" s="2">
        <v>8409</v>
      </c>
      <c r="W79" s="1" t="s">
        <v>18</v>
      </c>
      <c r="X79" t="s">
        <v>6</v>
      </c>
      <c r="Y79" s="2">
        <f t="shared" si="4"/>
        <v>301</v>
      </c>
      <c r="Z79" t="s">
        <v>7</v>
      </c>
      <c r="AA79" s="2">
        <f t="shared" si="5"/>
        <v>213</v>
      </c>
      <c r="AB79" t="s">
        <v>8</v>
      </c>
      <c r="AC79" s="2">
        <f t="shared" si="6"/>
        <v>85</v>
      </c>
      <c r="AD79" t="s">
        <v>9</v>
      </c>
      <c r="AE79" s="2">
        <f t="shared" si="7"/>
        <v>585</v>
      </c>
    </row>
    <row r="80" spans="1:31">
      <c r="A80" t="s">
        <v>4</v>
      </c>
      <c r="B80" s="2">
        <v>14</v>
      </c>
      <c r="C80" t="s">
        <v>5</v>
      </c>
      <c r="D80">
        <v>101293</v>
      </c>
      <c r="E80" s="1" t="s">
        <v>3</v>
      </c>
      <c r="F80" t="s">
        <v>6</v>
      </c>
      <c r="G80" s="2">
        <v>2524</v>
      </c>
      <c r="H80" t="s">
        <v>7</v>
      </c>
      <c r="I80" s="2">
        <v>2896</v>
      </c>
      <c r="J80" t="s">
        <v>8</v>
      </c>
      <c r="K80" s="2">
        <v>2265</v>
      </c>
      <c r="L80" t="s">
        <v>9</v>
      </c>
      <c r="M80" s="2">
        <v>7824</v>
      </c>
      <c r="N80" s="1" t="s">
        <v>10</v>
      </c>
      <c r="O80" t="s">
        <v>6</v>
      </c>
      <c r="P80" s="2">
        <v>2824</v>
      </c>
      <c r="Q80" t="s">
        <v>7</v>
      </c>
      <c r="R80" s="2">
        <v>3107</v>
      </c>
      <c r="S80" t="s">
        <v>8</v>
      </c>
      <c r="T80" s="2">
        <v>2351</v>
      </c>
      <c r="U80" t="s">
        <v>9</v>
      </c>
      <c r="V80" s="2">
        <v>8408</v>
      </c>
      <c r="W80" s="1" t="s">
        <v>18</v>
      </c>
      <c r="X80" t="s">
        <v>6</v>
      </c>
      <c r="Y80" s="2">
        <f t="shared" si="4"/>
        <v>300</v>
      </c>
      <c r="Z80" t="s">
        <v>7</v>
      </c>
      <c r="AA80" s="2">
        <f t="shared" si="5"/>
        <v>211</v>
      </c>
      <c r="AB80" t="s">
        <v>8</v>
      </c>
      <c r="AC80" s="2">
        <f t="shared" si="6"/>
        <v>86</v>
      </c>
      <c r="AD80" t="s">
        <v>9</v>
      </c>
      <c r="AE80" s="2">
        <f t="shared" si="7"/>
        <v>584</v>
      </c>
    </row>
    <row r="81" spans="1:31">
      <c r="A81" t="s">
        <v>4</v>
      </c>
      <c r="B81" s="2">
        <v>15</v>
      </c>
      <c r="C81" t="s">
        <v>5</v>
      </c>
      <c r="D81">
        <v>101537</v>
      </c>
      <c r="E81" s="1" t="s">
        <v>3</v>
      </c>
      <c r="F81" t="s">
        <v>6</v>
      </c>
      <c r="G81" s="2">
        <v>2524</v>
      </c>
      <c r="H81" t="s">
        <v>7</v>
      </c>
      <c r="I81" s="2">
        <v>2895</v>
      </c>
      <c r="J81" t="s">
        <v>8</v>
      </c>
      <c r="K81" s="2">
        <v>2266</v>
      </c>
      <c r="L81" t="s">
        <v>9</v>
      </c>
      <c r="M81" s="2">
        <v>7823</v>
      </c>
      <c r="N81" s="1" t="s">
        <v>10</v>
      </c>
      <c r="O81" t="s">
        <v>6</v>
      </c>
      <c r="P81" s="2">
        <v>2824</v>
      </c>
      <c r="Q81" t="s">
        <v>7</v>
      </c>
      <c r="R81" s="2">
        <v>3107</v>
      </c>
      <c r="S81" t="s">
        <v>8</v>
      </c>
      <c r="T81" s="2">
        <v>2350</v>
      </c>
      <c r="U81" t="s">
        <v>9</v>
      </c>
      <c r="V81" s="2">
        <v>8409</v>
      </c>
      <c r="W81" s="1" t="s">
        <v>18</v>
      </c>
      <c r="X81" t="s">
        <v>6</v>
      </c>
      <c r="Y81" s="2">
        <f t="shared" si="4"/>
        <v>300</v>
      </c>
      <c r="Z81" t="s">
        <v>7</v>
      </c>
      <c r="AA81" s="2">
        <f t="shared" si="5"/>
        <v>212</v>
      </c>
      <c r="AB81" t="s">
        <v>8</v>
      </c>
      <c r="AC81" s="2">
        <f t="shared" si="6"/>
        <v>84</v>
      </c>
      <c r="AD81" t="s">
        <v>9</v>
      </c>
      <c r="AE81" s="2">
        <f t="shared" si="7"/>
        <v>586</v>
      </c>
    </row>
    <row r="82" spans="1:31">
      <c r="A82" t="s">
        <v>4</v>
      </c>
      <c r="B82" s="2">
        <v>16</v>
      </c>
      <c r="C82" t="s">
        <v>5</v>
      </c>
      <c r="D82">
        <v>101782</v>
      </c>
      <c r="E82" s="1" t="s">
        <v>3</v>
      </c>
      <c r="F82" t="s">
        <v>6</v>
      </c>
      <c r="G82" s="2">
        <v>2524</v>
      </c>
      <c r="H82" t="s">
        <v>7</v>
      </c>
      <c r="I82" s="2">
        <v>2895</v>
      </c>
      <c r="J82" t="s">
        <v>8</v>
      </c>
      <c r="K82" s="2">
        <v>2265</v>
      </c>
      <c r="L82" t="s">
        <v>9</v>
      </c>
      <c r="M82" s="2">
        <v>7823</v>
      </c>
      <c r="N82" s="1" t="s">
        <v>10</v>
      </c>
      <c r="O82" t="s">
        <v>6</v>
      </c>
      <c r="P82" s="2">
        <v>2824</v>
      </c>
      <c r="Q82" t="s">
        <v>7</v>
      </c>
      <c r="R82" s="2">
        <v>3107</v>
      </c>
      <c r="S82" t="s">
        <v>8</v>
      </c>
      <c r="T82" s="2">
        <v>2351</v>
      </c>
      <c r="U82" t="s">
        <v>9</v>
      </c>
      <c r="V82" s="2">
        <v>8409</v>
      </c>
      <c r="W82" s="1" t="s">
        <v>18</v>
      </c>
      <c r="X82" t="s">
        <v>6</v>
      </c>
      <c r="Y82" s="2">
        <f t="shared" si="4"/>
        <v>300</v>
      </c>
      <c r="Z82" t="s">
        <v>7</v>
      </c>
      <c r="AA82" s="2">
        <f t="shared" si="5"/>
        <v>212</v>
      </c>
      <c r="AB82" t="s">
        <v>8</v>
      </c>
      <c r="AC82" s="2">
        <f t="shared" si="6"/>
        <v>86</v>
      </c>
      <c r="AD82" t="s">
        <v>9</v>
      </c>
      <c r="AE82" s="2">
        <f t="shared" si="7"/>
        <v>586</v>
      </c>
    </row>
    <row r="83" spans="1:31">
      <c r="A83" t="s">
        <v>4</v>
      </c>
      <c r="B83" s="2">
        <v>17</v>
      </c>
      <c r="C83" t="s">
        <v>5</v>
      </c>
      <c r="D83">
        <v>102026</v>
      </c>
      <c r="E83" s="1" t="s">
        <v>3</v>
      </c>
      <c r="F83" t="s">
        <v>6</v>
      </c>
      <c r="G83" s="2">
        <v>2524</v>
      </c>
      <c r="H83" t="s">
        <v>7</v>
      </c>
      <c r="I83" s="2">
        <v>2896</v>
      </c>
      <c r="J83" t="s">
        <v>8</v>
      </c>
      <c r="K83" s="2">
        <v>2265</v>
      </c>
      <c r="L83" t="s">
        <v>9</v>
      </c>
      <c r="M83" s="2">
        <v>7824</v>
      </c>
      <c r="N83" s="1" t="s">
        <v>10</v>
      </c>
      <c r="O83" t="s">
        <v>6</v>
      </c>
      <c r="P83" s="2">
        <v>2824</v>
      </c>
      <c r="Q83" t="s">
        <v>7</v>
      </c>
      <c r="R83" s="2">
        <v>3106</v>
      </c>
      <c r="S83" t="s">
        <v>8</v>
      </c>
      <c r="T83" s="2">
        <v>2350</v>
      </c>
      <c r="U83" t="s">
        <v>9</v>
      </c>
      <c r="V83" s="2">
        <v>8409</v>
      </c>
      <c r="W83" s="1" t="s">
        <v>18</v>
      </c>
      <c r="X83" t="s">
        <v>6</v>
      </c>
      <c r="Y83" s="2">
        <f t="shared" si="4"/>
        <v>300</v>
      </c>
      <c r="Z83" t="s">
        <v>7</v>
      </c>
      <c r="AA83" s="2">
        <f t="shared" si="5"/>
        <v>210</v>
      </c>
      <c r="AB83" t="s">
        <v>8</v>
      </c>
      <c r="AC83" s="2">
        <f t="shared" si="6"/>
        <v>85</v>
      </c>
      <c r="AD83" t="s">
        <v>9</v>
      </c>
      <c r="AE83" s="2">
        <f t="shared" si="7"/>
        <v>585</v>
      </c>
    </row>
    <row r="84" spans="1:31">
      <c r="A84" t="s">
        <v>4</v>
      </c>
      <c r="B84" s="2">
        <v>18</v>
      </c>
      <c r="C84" t="s">
        <v>5</v>
      </c>
      <c r="D84">
        <v>102270</v>
      </c>
      <c r="E84" s="1" t="s">
        <v>3</v>
      </c>
      <c r="F84" t="s">
        <v>6</v>
      </c>
      <c r="G84" s="2">
        <v>2524</v>
      </c>
      <c r="H84" t="s">
        <v>7</v>
      </c>
      <c r="I84" s="2">
        <v>2895</v>
      </c>
      <c r="J84" t="s">
        <v>8</v>
      </c>
      <c r="K84" s="2">
        <v>2266</v>
      </c>
      <c r="L84" t="s">
        <v>9</v>
      </c>
      <c r="M84" s="2">
        <v>7823</v>
      </c>
      <c r="N84" s="1" t="s">
        <v>10</v>
      </c>
      <c r="O84" t="s">
        <v>6</v>
      </c>
      <c r="P84" s="2">
        <v>2824</v>
      </c>
      <c r="Q84" t="s">
        <v>7</v>
      </c>
      <c r="R84" s="2">
        <v>3107</v>
      </c>
      <c r="S84" t="s">
        <v>8</v>
      </c>
      <c r="T84" s="2">
        <v>2350</v>
      </c>
      <c r="U84" t="s">
        <v>9</v>
      </c>
      <c r="V84" s="2">
        <v>8408</v>
      </c>
      <c r="W84" s="1" t="s">
        <v>18</v>
      </c>
      <c r="X84" t="s">
        <v>6</v>
      </c>
      <c r="Y84" s="2">
        <f t="shared" si="4"/>
        <v>300</v>
      </c>
      <c r="Z84" t="s">
        <v>7</v>
      </c>
      <c r="AA84" s="2">
        <f t="shared" si="5"/>
        <v>212</v>
      </c>
      <c r="AB84" t="s">
        <v>8</v>
      </c>
      <c r="AC84" s="2">
        <f t="shared" si="6"/>
        <v>84</v>
      </c>
      <c r="AD84" t="s">
        <v>9</v>
      </c>
      <c r="AE84" s="2">
        <f t="shared" si="7"/>
        <v>585</v>
      </c>
    </row>
    <row r="85" spans="1:31">
      <c r="A85" t="s">
        <v>4</v>
      </c>
      <c r="B85" s="2">
        <v>19</v>
      </c>
      <c r="C85" t="s">
        <v>5</v>
      </c>
      <c r="D85">
        <v>102515</v>
      </c>
      <c r="E85" s="1" t="s">
        <v>3</v>
      </c>
      <c r="F85" t="s">
        <v>6</v>
      </c>
      <c r="G85" s="2">
        <v>2523</v>
      </c>
      <c r="H85" t="s">
        <v>7</v>
      </c>
      <c r="I85" s="2">
        <v>2895</v>
      </c>
      <c r="J85" t="s">
        <v>8</v>
      </c>
      <c r="K85" s="2">
        <v>2265</v>
      </c>
      <c r="L85" t="s">
        <v>9</v>
      </c>
      <c r="M85" s="2">
        <v>7823</v>
      </c>
      <c r="N85" s="1" t="s">
        <v>10</v>
      </c>
      <c r="O85" t="s">
        <v>6</v>
      </c>
      <c r="P85" s="2">
        <v>2824</v>
      </c>
      <c r="Q85" t="s">
        <v>7</v>
      </c>
      <c r="R85" s="2">
        <v>3107</v>
      </c>
      <c r="S85" t="s">
        <v>8</v>
      </c>
      <c r="T85" s="2">
        <v>2350</v>
      </c>
      <c r="U85" t="s">
        <v>9</v>
      </c>
      <c r="V85" s="2">
        <v>8408</v>
      </c>
      <c r="W85" s="1" t="s">
        <v>18</v>
      </c>
      <c r="X85" t="s">
        <v>6</v>
      </c>
      <c r="Y85" s="2">
        <f t="shared" si="4"/>
        <v>301</v>
      </c>
      <c r="Z85" t="s">
        <v>7</v>
      </c>
      <c r="AA85" s="2">
        <f t="shared" si="5"/>
        <v>212</v>
      </c>
      <c r="AB85" t="s">
        <v>8</v>
      </c>
      <c r="AC85" s="2">
        <f t="shared" si="6"/>
        <v>85</v>
      </c>
      <c r="AD85" t="s">
        <v>9</v>
      </c>
      <c r="AE85" s="2">
        <f t="shared" si="7"/>
        <v>585</v>
      </c>
    </row>
    <row r="86" spans="1:31">
      <c r="A86" t="s">
        <v>4</v>
      </c>
      <c r="B86" s="2">
        <v>20</v>
      </c>
      <c r="C86" t="s">
        <v>5</v>
      </c>
      <c r="D86">
        <v>102760</v>
      </c>
      <c r="E86" s="1" t="s">
        <v>3</v>
      </c>
      <c r="F86" t="s">
        <v>6</v>
      </c>
      <c r="G86" s="2">
        <v>2523</v>
      </c>
      <c r="H86" t="s">
        <v>7</v>
      </c>
      <c r="I86" s="2">
        <v>2894</v>
      </c>
      <c r="J86" t="s">
        <v>8</v>
      </c>
      <c r="K86" s="2">
        <v>2265</v>
      </c>
      <c r="L86" t="s">
        <v>9</v>
      </c>
      <c r="M86" s="2">
        <v>7823</v>
      </c>
      <c r="N86" s="1" t="s">
        <v>10</v>
      </c>
      <c r="O86" t="s">
        <v>6</v>
      </c>
      <c r="P86" s="2">
        <v>2824</v>
      </c>
      <c r="Q86" t="s">
        <v>7</v>
      </c>
      <c r="R86" s="2">
        <v>3107</v>
      </c>
      <c r="S86" t="s">
        <v>8</v>
      </c>
      <c r="T86" s="2">
        <v>2350</v>
      </c>
      <c r="U86" t="s">
        <v>9</v>
      </c>
      <c r="V86" s="2">
        <v>8407</v>
      </c>
      <c r="W86" s="1" t="s">
        <v>18</v>
      </c>
      <c r="X86" t="s">
        <v>6</v>
      </c>
      <c r="Y86" s="2">
        <f t="shared" si="4"/>
        <v>301</v>
      </c>
      <c r="Z86" t="s">
        <v>7</v>
      </c>
      <c r="AA86" s="2">
        <f t="shared" si="5"/>
        <v>213</v>
      </c>
      <c r="AB86" t="s">
        <v>8</v>
      </c>
      <c r="AC86" s="2">
        <f t="shared" si="6"/>
        <v>85</v>
      </c>
      <c r="AD86" t="s">
        <v>9</v>
      </c>
      <c r="AE86" s="2">
        <f t="shared" si="7"/>
        <v>584</v>
      </c>
    </row>
    <row r="87" spans="1:31">
      <c r="A87" t="s">
        <v>4</v>
      </c>
      <c r="B87" s="2">
        <v>21</v>
      </c>
      <c r="C87" t="s">
        <v>5</v>
      </c>
      <c r="D87">
        <v>103004</v>
      </c>
      <c r="E87" s="1" t="s">
        <v>3</v>
      </c>
      <c r="F87" t="s">
        <v>6</v>
      </c>
      <c r="G87" s="2">
        <v>2524</v>
      </c>
      <c r="H87" t="s">
        <v>7</v>
      </c>
      <c r="I87" s="2">
        <v>2895</v>
      </c>
      <c r="J87" t="s">
        <v>8</v>
      </c>
      <c r="K87" s="2">
        <v>2266</v>
      </c>
      <c r="L87" t="s">
        <v>9</v>
      </c>
      <c r="M87" s="2">
        <v>7823</v>
      </c>
      <c r="N87" s="1" t="s">
        <v>10</v>
      </c>
      <c r="O87" t="s">
        <v>6</v>
      </c>
      <c r="P87" s="2">
        <v>2824</v>
      </c>
      <c r="Q87" t="s">
        <v>7</v>
      </c>
      <c r="R87" s="2">
        <v>3107</v>
      </c>
      <c r="S87" t="s">
        <v>8</v>
      </c>
      <c r="T87" s="2">
        <v>2350</v>
      </c>
      <c r="U87" t="s">
        <v>9</v>
      </c>
      <c r="V87" s="2">
        <v>8407</v>
      </c>
      <c r="W87" s="1" t="s">
        <v>18</v>
      </c>
      <c r="X87" t="s">
        <v>6</v>
      </c>
      <c r="Y87" s="2">
        <f t="shared" si="4"/>
        <v>300</v>
      </c>
      <c r="Z87" t="s">
        <v>7</v>
      </c>
      <c r="AA87" s="2">
        <f t="shared" si="5"/>
        <v>212</v>
      </c>
      <c r="AB87" t="s">
        <v>8</v>
      </c>
      <c r="AC87" s="2">
        <f t="shared" si="6"/>
        <v>84</v>
      </c>
      <c r="AD87" t="s">
        <v>9</v>
      </c>
      <c r="AE87" s="2">
        <f t="shared" si="7"/>
        <v>584</v>
      </c>
    </row>
    <row r="88" spans="1:31">
      <c r="A88" t="s">
        <v>4</v>
      </c>
      <c r="B88" s="2">
        <v>22</v>
      </c>
      <c r="C88" t="s">
        <v>5</v>
      </c>
      <c r="D88">
        <v>103248</v>
      </c>
      <c r="E88" s="1" t="s">
        <v>3</v>
      </c>
      <c r="F88" t="s">
        <v>6</v>
      </c>
      <c r="G88" s="2">
        <v>2523</v>
      </c>
      <c r="H88" t="s">
        <v>7</v>
      </c>
      <c r="I88" s="2">
        <v>2895</v>
      </c>
      <c r="J88" t="s">
        <v>8</v>
      </c>
      <c r="K88" s="2">
        <v>2265</v>
      </c>
      <c r="L88" t="s">
        <v>9</v>
      </c>
      <c r="M88" s="2">
        <v>7823</v>
      </c>
      <c r="N88" s="1" t="s">
        <v>10</v>
      </c>
      <c r="O88" t="s">
        <v>6</v>
      </c>
      <c r="P88" s="2">
        <v>2824</v>
      </c>
      <c r="Q88" t="s">
        <v>7</v>
      </c>
      <c r="R88" s="2">
        <v>3107</v>
      </c>
      <c r="S88" t="s">
        <v>8</v>
      </c>
      <c r="T88" s="2">
        <v>2350</v>
      </c>
      <c r="U88" t="s">
        <v>9</v>
      </c>
      <c r="V88" s="2">
        <v>8407</v>
      </c>
      <c r="W88" s="1" t="s">
        <v>18</v>
      </c>
      <c r="X88" t="s">
        <v>6</v>
      </c>
      <c r="Y88" s="2">
        <f t="shared" si="4"/>
        <v>301</v>
      </c>
      <c r="Z88" t="s">
        <v>7</v>
      </c>
      <c r="AA88" s="2">
        <f t="shared" si="5"/>
        <v>212</v>
      </c>
      <c r="AB88" t="s">
        <v>8</v>
      </c>
      <c r="AC88" s="2">
        <f t="shared" si="6"/>
        <v>85</v>
      </c>
      <c r="AD88" t="s">
        <v>9</v>
      </c>
      <c r="AE88" s="2">
        <f t="shared" si="7"/>
        <v>584</v>
      </c>
    </row>
    <row r="89" spans="1:31">
      <c r="A89" t="s">
        <v>4</v>
      </c>
      <c r="B89" s="2">
        <v>23</v>
      </c>
      <c r="C89" t="s">
        <v>5</v>
      </c>
      <c r="D89">
        <v>103493</v>
      </c>
      <c r="E89" s="1" t="s">
        <v>3</v>
      </c>
      <c r="F89" t="s">
        <v>6</v>
      </c>
      <c r="G89" s="2">
        <v>2523</v>
      </c>
      <c r="H89" t="s">
        <v>7</v>
      </c>
      <c r="I89" s="2">
        <v>2895</v>
      </c>
      <c r="J89" t="s">
        <v>8</v>
      </c>
      <c r="K89" s="2">
        <v>2265</v>
      </c>
      <c r="L89" t="s">
        <v>9</v>
      </c>
      <c r="M89" s="2">
        <v>7823</v>
      </c>
      <c r="N89" s="1" t="s">
        <v>10</v>
      </c>
      <c r="O89" t="s">
        <v>6</v>
      </c>
      <c r="P89" s="2">
        <v>2824</v>
      </c>
      <c r="Q89" t="s">
        <v>7</v>
      </c>
      <c r="R89" s="2">
        <v>3107</v>
      </c>
      <c r="S89" t="s">
        <v>8</v>
      </c>
      <c r="T89" s="2">
        <v>2351</v>
      </c>
      <c r="U89" t="s">
        <v>9</v>
      </c>
      <c r="V89" s="2">
        <v>8407</v>
      </c>
      <c r="W89" s="1" t="s">
        <v>18</v>
      </c>
      <c r="X89" t="s">
        <v>6</v>
      </c>
      <c r="Y89" s="2">
        <f t="shared" si="4"/>
        <v>301</v>
      </c>
      <c r="Z89" t="s">
        <v>7</v>
      </c>
      <c r="AA89" s="2">
        <f t="shared" si="5"/>
        <v>212</v>
      </c>
      <c r="AB89" t="s">
        <v>8</v>
      </c>
      <c r="AC89" s="2">
        <f t="shared" si="6"/>
        <v>86</v>
      </c>
      <c r="AD89" t="s">
        <v>9</v>
      </c>
      <c r="AE89" s="2">
        <f t="shared" si="7"/>
        <v>584</v>
      </c>
    </row>
    <row r="90" spans="1:31">
      <c r="A90" t="s">
        <v>4</v>
      </c>
      <c r="B90" s="2">
        <v>24</v>
      </c>
      <c r="C90" t="s">
        <v>5</v>
      </c>
      <c r="D90">
        <v>103738</v>
      </c>
      <c r="E90" s="1" t="s">
        <v>3</v>
      </c>
      <c r="F90" t="s">
        <v>6</v>
      </c>
      <c r="G90" s="2">
        <v>2523</v>
      </c>
      <c r="H90" t="s">
        <v>7</v>
      </c>
      <c r="I90" s="2">
        <v>2895</v>
      </c>
      <c r="J90" t="s">
        <v>8</v>
      </c>
      <c r="K90" s="2">
        <v>2264</v>
      </c>
      <c r="L90" t="s">
        <v>9</v>
      </c>
      <c r="M90" s="2">
        <v>7823</v>
      </c>
      <c r="N90" s="1" t="s">
        <v>10</v>
      </c>
      <c r="O90" t="s">
        <v>6</v>
      </c>
      <c r="P90" s="2">
        <v>2824</v>
      </c>
      <c r="Q90" t="s">
        <v>7</v>
      </c>
      <c r="R90" s="2">
        <v>3107</v>
      </c>
      <c r="S90" t="s">
        <v>8</v>
      </c>
      <c r="T90" s="2">
        <v>2350</v>
      </c>
      <c r="U90" t="s">
        <v>9</v>
      </c>
      <c r="V90" s="2">
        <v>8408</v>
      </c>
      <c r="W90" s="1" t="s">
        <v>18</v>
      </c>
      <c r="X90" t="s">
        <v>6</v>
      </c>
      <c r="Y90" s="2">
        <f t="shared" si="4"/>
        <v>301</v>
      </c>
      <c r="Z90" t="s">
        <v>7</v>
      </c>
      <c r="AA90" s="2">
        <f t="shared" si="5"/>
        <v>212</v>
      </c>
      <c r="AB90" t="s">
        <v>8</v>
      </c>
      <c r="AC90" s="2">
        <f t="shared" si="6"/>
        <v>86</v>
      </c>
      <c r="AD90" t="s">
        <v>9</v>
      </c>
      <c r="AE90" s="2">
        <f t="shared" si="7"/>
        <v>585</v>
      </c>
    </row>
    <row r="91" spans="1:31">
      <c r="A91" t="s">
        <v>4</v>
      </c>
      <c r="B91" s="2">
        <v>25</v>
      </c>
      <c r="C91" t="s">
        <v>5</v>
      </c>
      <c r="D91">
        <v>103983</v>
      </c>
      <c r="E91" s="1" t="s">
        <v>3</v>
      </c>
      <c r="F91" t="s">
        <v>6</v>
      </c>
      <c r="G91" s="2">
        <v>2523</v>
      </c>
      <c r="H91" t="s">
        <v>7</v>
      </c>
      <c r="I91" s="2">
        <v>2895</v>
      </c>
      <c r="J91" t="s">
        <v>8</v>
      </c>
      <c r="K91" s="2">
        <v>2265</v>
      </c>
      <c r="L91" t="s">
        <v>9</v>
      </c>
      <c r="M91" s="2">
        <v>7822</v>
      </c>
      <c r="N91" s="1" t="s">
        <v>10</v>
      </c>
      <c r="O91" t="s">
        <v>6</v>
      </c>
      <c r="P91" s="2">
        <v>2824</v>
      </c>
      <c r="Q91" t="s">
        <v>7</v>
      </c>
      <c r="R91" s="2">
        <v>3107</v>
      </c>
      <c r="S91" t="s">
        <v>8</v>
      </c>
      <c r="T91" s="2">
        <v>2351</v>
      </c>
      <c r="U91" t="s">
        <v>9</v>
      </c>
      <c r="V91" s="2">
        <v>8408</v>
      </c>
      <c r="W91" s="1" t="s">
        <v>18</v>
      </c>
      <c r="X91" t="s">
        <v>6</v>
      </c>
      <c r="Y91" s="2">
        <f t="shared" si="4"/>
        <v>301</v>
      </c>
      <c r="Z91" t="s">
        <v>7</v>
      </c>
      <c r="AA91" s="2">
        <f t="shared" si="5"/>
        <v>212</v>
      </c>
      <c r="AB91" t="s">
        <v>8</v>
      </c>
      <c r="AC91" s="2">
        <f t="shared" si="6"/>
        <v>86</v>
      </c>
      <c r="AD91" t="s">
        <v>9</v>
      </c>
      <c r="AE91" s="2">
        <f t="shared" si="7"/>
        <v>586</v>
      </c>
    </row>
    <row r="92" spans="1:31">
      <c r="A92" t="s">
        <v>4</v>
      </c>
      <c r="B92" s="2">
        <v>26</v>
      </c>
      <c r="C92" t="s">
        <v>5</v>
      </c>
      <c r="D92">
        <v>104226</v>
      </c>
      <c r="E92" s="1" t="s">
        <v>3</v>
      </c>
      <c r="F92" t="s">
        <v>6</v>
      </c>
      <c r="G92" s="2">
        <v>2523</v>
      </c>
      <c r="H92" t="s">
        <v>7</v>
      </c>
      <c r="I92" s="2">
        <v>2895</v>
      </c>
      <c r="J92" t="s">
        <v>8</v>
      </c>
      <c r="K92" s="2">
        <v>2265</v>
      </c>
      <c r="L92" t="s">
        <v>9</v>
      </c>
      <c r="M92" s="2">
        <v>7822</v>
      </c>
      <c r="N92" s="1" t="s">
        <v>10</v>
      </c>
      <c r="O92" t="s">
        <v>6</v>
      </c>
      <c r="P92" s="2">
        <v>2824</v>
      </c>
      <c r="Q92" t="s">
        <v>7</v>
      </c>
      <c r="R92" s="2">
        <v>3106</v>
      </c>
      <c r="S92" t="s">
        <v>8</v>
      </c>
      <c r="T92" s="2">
        <v>2350</v>
      </c>
      <c r="U92" t="s">
        <v>9</v>
      </c>
      <c r="V92" s="2">
        <v>8407</v>
      </c>
      <c r="W92" s="1" t="s">
        <v>18</v>
      </c>
      <c r="X92" t="s">
        <v>6</v>
      </c>
      <c r="Y92" s="2">
        <f t="shared" si="4"/>
        <v>301</v>
      </c>
      <c r="Z92" t="s">
        <v>7</v>
      </c>
      <c r="AA92" s="2">
        <f t="shared" si="5"/>
        <v>211</v>
      </c>
      <c r="AB92" t="s">
        <v>8</v>
      </c>
      <c r="AC92" s="2">
        <f t="shared" si="6"/>
        <v>85</v>
      </c>
      <c r="AD92" t="s">
        <v>9</v>
      </c>
      <c r="AE92" s="2">
        <f t="shared" si="7"/>
        <v>585</v>
      </c>
    </row>
    <row r="93" spans="1:31">
      <c r="A93" t="s">
        <v>4</v>
      </c>
      <c r="B93" s="2">
        <v>27</v>
      </c>
      <c r="C93" t="s">
        <v>5</v>
      </c>
      <c r="D93">
        <v>104471</v>
      </c>
      <c r="E93" s="1" t="s">
        <v>3</v>
      </c>
      <c r="F93" t="s">
        <v>6</v>
      </c>
      <c r="G93" s="2">
        <v>2524</v>
      </c>
      <c r="H93" t="s">
        <v>7</v>
      </c>
      <c r="I93" s="2">
        <v>2895</v>
      </c>
      <c r="J93" t="s">
        <v>8</v>
      </c>
      <c r="K93" s="2">
        <v>2265</v>
      </c>
      <c r="L93" t="s">
        <v>9</v>
      </c>
      <c r="M93" s="2">
        <v>7822</v>
      </c>
      <c r="N93" s="1" t="s">
        <v>10</v>
      </c>
      <c r="O93" t="s">
        <v>6</v>
      </c>
      <c r="P93" s="2">
        <v>2824</v>
      </c>
      <c r="Q93" t="s">
        <v>7</v>
      </c>
      <c r="R93" s="2">
        <v>3107</v>
      </c>
      <c r="S93" t="s">
        <v>8</v>
      </c>
      <c r="T93" s="2">
        <v>2351</v>
      </c>
      <c r="U93" t="s">
        <v>9</v>
      </c>
      <c r="V93" s="2">
        <v>8408</v>
      </c>
      <c r="W93" s="1" t="s">
        <v>18</v>
      </c>
      <c r="X93" t="s">
        <v>6</v>
      </c>
      <c r="Y93" s="2">
        <f t="shared" si="4"/>
        <v>300</v>
      </c>
      <c r="Z93" t="s">
        <v>7</v>
      </c>
      <c r="AA93" s="2">
        <f t="shared" si="5"/>
        <v>212</v>
      </c>
      <c r="AB93" t="s">
        <v>8</v>
      </c>
      <c r="AC93" s="2">
        <f t="shared" si="6"/>
        <v>86</v>
      </c>
      <c r="AD93" t="s">
        <v>9</v>
      </c>
      <c r="AE93" s="2">
        <f t="shared" si="7"/>
        <v>586</v>
      </c>
    </row>
    <row r="94" spans="1:31">
      <c r="A94" t="s">
        <v>4</v>
      </c>
      <c r="B94" s="2">
        <v>28</v>
      </c>
      <c r="C94" t="s">
        <v>5</v>
      </c>
      <c r="D94">
        <v>104716</v>
      </c>
      <c r="E94" s="1" t="s">
        <v>3</v>
      </c>
      <c r="F94" t="s">
        <v>6</v>
      </c>
      <c r="G94" s="2">
        <v>2523</v>
      </c>
      <c r="H94" t="s">
        <v>7</v>
      </c>
      <c r="I94" s="2">
        <v>2895</v>
      </c>
      <c r="J94" t="s">
        <v>8</v>
      </c>
      <c r="K94" s="2">
        <v>2266</v>
      </c>
      <c r="L94" t="s">
        <v>9</v>
      </c>
      <c r="M94" s="2">
        <v>7823</v>
      </c>
      <c r="N94" s="1" t="s">
        <v>10</v>
      </c>
      <c r="O94" t="s">
        <v>6</v>
      </c>
      <c r="P94" s="2">
        <v>2824</v>
      </c>
      <c r="Q94" t="s">
        <v>7</v>
      </c>
      <c r="R94" s="2">
        <v>3106</v>
      </c>
      <c r="S94" t="s">
        <v>8</v>
      </c>
      <c r="T94" s="2">
        <v>2350</v>
      </c>
      <c r="U94" t="s">
        <v>9</v>
      </c>
      <c r="V94" s="2">
        <v>8406</v>
      </c>
      <c r="W94" s="1" t="s">
        <v>18</v>
      </c>
      <c r="X94" t="s">
        <v>6</v>
      </c>
      <c r="Y94" s="2">
        <f t="shared" si="4"/>
        <v>301</v>
      </c>
      <c r="Z94" t="s">
        <v>7</v>
      </c>
      <c r="AA94" s="2">
        <f t="shared" si="5"/>
        <v>211</v>
      </c>
      <c r="AB94" t="s">
        <v>8</v>
      </c>
      <c r="AC94" s="2">
        <f t="shared" si="6"/>
        <v>84</v>
      </c>
      <c r="AD94" t="s">
        <v>9</v>
      </c>
      <c r="AE94" s="2">
        <f t="shared" si="7"/>
        <v>583</v>
      </c>
    </row>
    <row r="95" spans="1:31">
      <c r="A95" t="s">
        <v>4</v>
      </c>
      <c r="B95" s="2">
        <v>29</v>
      </c>
      <c r="C95" t="s">
        <v>5</v>
      </c>
      <c r="D95">
        <v>104961</v>
      </c>
      <c r="E95" s="1" t="s">
        <v>3</v>
      </c>
      <c r="F95" t="s">
        <v>6</v>
      </c>
      <c r="G95" s="2">
        <v>2523</v>
      </c>
      <c r="H95" t="s">
        <v>7</v>
      </c>
      <c r="I95" s="2">
        <v>2895</v>
      </c>
      <c r="J95" t="s">
        <v>8</v>
      </c>
      <c r="K95" s="2">
        <v>2265</v>
      </c>
      <c r="L95" t="s">
        <v>9</v>
      </c>
      <c r="M95" s="2">
        <v>7822</v>
      </c>
      <c r="N95" s="1" t="s">
        <v>10</v>
      </c>
      <c r="O95" t="s">
        <v>6</v>
      </c>
      <c r="P95" s="2">
        <v>2824</v>
      </c>
      <c r="Q95" t="s">
        <v>7</v>
      </c>
      <c r="R95" s="2">
        <v>3107</v>
      </c>
      <c r="S95" t="s">
        <v>8</v>
      </c>
      <c r="T95" s="2">
        <v>2350</v>
      </c>
      <c r="U95" t="s">
        <v>9</v>
      </c>
      <c r="V95" s="2">
        <v>8407</v>
      </c>
      <c r="W95" s="1" t="s">
        <v>18</v>
      </c>
      <c r="X95" t="s">
        <v>6</v>
      </c>
      <c r="Y95" s="2">
        <f t="shared" si="4"/>
        <v>301</v>
      </c>
      <c r="Z95" t="s">
        <v>7</v>
      </c>
      <c r="AA95" s="2">
        <f t="shared" si="5"/>
        <v>212</v>
      </c>
      <c r="AB95" t="s">
        <v>8</v>
      </c>
      <c r="AC95" s="2">
        <f t="shared" si="6"/>
        <v>85</v>
      </c>
      <c r="AD95" t="s">
        <v>9</v>
      </c>
      <c r="AE95" s="2">
        <f t="shared" si="7"/>
        <v>585</v>
      </c>
    </row>
    <row r="96" spans="1:31">
      <c r="A96" t="s">
        <v>4</v>
      </c>
      <c r="B96" s="2">
        <v>30</v>
      </c>
      <c r="C96" t="s">
        <v>5</v>
      </c>
      <c r="D96">
        <v>105205</v>
      </c>
      <c r="E96" s="1" t="s">
        <v>3</v>
      </c>
      <c r="F96" t="s">
        <v>6</v>
      </c>
      <c r="G96" s="2">
        <v>2523</v>
      </c>
      <c r="H96" t="s">
        <v>7</v>
      </c>
      <c r="I96" s="2">
        <v>2894</v>
      </c>
      <c r="J96" t="s">
        <v>8</v>
      </c>
      <c r="K96" s="2">
        <v>2264</v>
      </c>
      <c r="L96" t="s">
        <v>9</v>
      </c>
      <c r="M96" s="2">
        <v>7822</v>
      </c>
      <c r="N96" s="1" t="s">
        <v>10</v>
      </c>
      <c r="O96" t="s">
        <v>6</v>
      </c>
      <c r="P96" s="2">
        <v>2823</v>
      </c>
      <c r="Q96" t="s">
        <v>7</v>
      </c>
      <c r="R96" s="2">
        <v>3106</v>
      </c>
      <c r="S96" t="s">
        <v>8</v>
      </c>
      <c r="T96" s="2">
        <v>2350</v>
      </c>
      <c r="U96" t="s">
        <v>9</v>
      </c>
      <c r="V96" s="2">
        <v>8407</v>
      </c>
      <c r="W96" s="1" t="s">
        <v>18</v>
      </c>
      <c r="X96" t="s">
        <v>6</v>
      </c>
      <c r="Y96" s="2">
        <f t="shared" si="4"/>
        <v>300</v>
      </c>
      <c r="Z96" t="s">
        <v>7</v>
      </c>
      <c r="AA96" s="2">
        <f t="shared" si="5"/>
        <v>212</v>
      </c>
      <c r="AB96" t="s">
        <v>8</v>
      </c>
      <c r="AC96" s="2">
        <f t="shared" si="6"/>
        <v>86</v>
      </c>
      <c r="AD96" t="s">
        <v>9</v>
      </c>
      <c r="AE96" s="2">
        <f t="shared" si="7"/>
        <v>585</v>
      </c>
    </row>
    <row r="97" spans="1:31">
      <c r="A97" t="s">
        <v>4</v>
      </c>
      <c r="B97" s="2">
        <v>31</v>
      </c>
      <c r="C97" t="s">
        <v>5</v>
      </c>
      <c r="D97">
        <v>105449</v>
      </c>
      <c r="E97" s="1" t="s">
        <v>3</v>
      </c>
      <c r="F97" t="s">
        <v>6</v>
      </c>
      <c r="G97" s="2">
        <v>2523</v>
      </c>
      <c r="H97" t="s">
        <v>7</v>
      </c>
      <c r="I97" s="2">
        <v>2895</v>
      </c>
      <c r="J97" t="s">
        <v>8</v>
      </c>
      <c r="K97" s="2">
        <v>2265</v>
      </c>
      <c r="L97" t="s">
        <v>9</v>
      </c>
      <c r="M97" s="2">
        <v>7822</v>
      </c>
      <c r="N97" s="1" t="s">
        <v>10</v>
      </c>
      <c r="O97" t="s">
        <v>6</v>
      </c>
      <c r="P97" s="2">
        <v>2824</v>
      </c>
      <c r="Q97" t="s">
        <v>7</v>
      </c>
      <c r="R97" s="2">
        <v>3107</v>
      </c>
      <c r="S97" t="s">
        <v>8</v>
      </c>
      <c r="T97" s="2">
        <v>2349</v>
      </c>
      <c r="U97" t="s">
        <v>9</v>
      </c>
      <c r="V97" s="2">
        <v>8408</v>
      </c>
      <c r="W97" s="1" t="s">
        <v>18</v>
      </c>
      <c r="X97" t="s">
        <v>6</v>
      </c>
      <c r="Y97" s="2">
        <f t="shared" si="4"/>
        <v>301</v>
      </c>
      <c r="Z97" t="s">
        <v>7</v>
      </c>
      <c r="AA97" s="2">
        <f t="shared" si="5"/>
        <v>212</v>
      </c>
      <c r="AB97" t="s">
        <v>8</v>
      </c>
      <c r="AC97" s="2">
        <f t="shared" si="6"/>
        <v>84</v>
      </c>
      <c r="AD97" t="s">
        <v>9</v>
      </c>
      <c r="AE97" s="2">
        <f t="shared" si="7"/>
        <v>586</v>
      </c>
    </row>
    <row r="98" spans="1:31">
      <c r="A98" t="s">
        <v>4</v>
      </c>
      <c r="B98" s="2">
        <v>32</v>
      </c>
      <c r="C98" t="s">
        <v>5</v>
      </c>
      <c r="D98">
        <v>105694</v>
      </c>
      <c r="E98" s="1" t="s">
        <v>3</v>
      </c>
      <c r="F98" t="s">
        <v>6</v>
      </c>
      <c r="G98" s="2">
        <v>2523</v>
      </c>
      <c r="H98" t="s">
        <v>7</v>
      </c>
      <c r="I98" s="2">
        <v>2895</v>
      </c>
      <c r="J98" t="s">
        <v>8</v>
      </c>
      <c r="K98" s="2">
        <v>2265</v>
      </c>
      <c r="L98" t="s">
        <v>9</v>
      </c>
      <c r="M98" s="2">
        <v>7822</v>
      </c>
      <c r="N98" s="1" t="s">
        <v>10</v>
      </c>
      <c r="O98" t="s">
        <v>6</v>
      </c>
      <c r="P98" s="2">
        <v>2823</v>
      </c>
      <c r="Q98" t="s">
        <v>7</v>
      </c>
      <c r="R98" s="2">
        <v>3106</v>
      </c>
      <c r="S98" t="s">
        <v>8</v>
      </c>
      <c r="T98" s="2">
        <v>2350</v>
      </c>
      <c r="U98" t="s">
        <v>9</v>
      </c>
      <c r="V98" s="2">
        <v>8406</v>
      </c>
      <c r="W98" s="1" t="s">
        <v>18</v>
      </c>
      <c r="X98" t="s">
        <v>6</v>
      </c>
      <c r="Y98" s="2">
        <f t="shared" si="4"/>
        <v>300</v>
      </c>
      <c r="Z98" t="s">
        <v>7</v>
      </c>
      <c r="AA98" s="2">
        <f t="shared" si="5"/>
        <v>211</v>
      </c>
      <c r="AB98" t="s">
        <v>8</v>
      </c>
      <c r="AC98" s="2">
        <f t="shared" si="6"/>
        <v>85</v>
      </c>
      <c r="AD98" t="s">
        <v>9</v>
      </c>
      <c r="AE98" s="2">
        <f t="shared" si="7"/>
        <v>584</v>
      </c>
    </row>
    <row r="99" spans="1:31">
      <c r="A99" t="s">
        <v>4</v>
      </c>
      <c r="B99" s="2">
        <v>33</v>
      </c>
      <c r="C99" t="s">
        <v>5</v>
      </c>
      <c r="D99">
        <v>105938</v>
      </c>
      <c r="E99" s="1" t="s">
        <v>3</v>
      </c>
      <c r="F99" t="s">
        <v>6</v>
      </c>
      <c r="G99" s="2">
        <v>2523</v>
      </c>
      <c r="H99" t="s">
        <v>7</v>
      </c>
      <c r="I99" s="2">
        <v>2894</v>
      </c>
      <c r="J99" t="s">
        <v>8</v>
      </c>
      <c r="K99" s="2">
        <v>2265</v>
      </c>
      <c r="L99" t="s">
        <v>9</v>
      </c>
      <c r="M99" s="2">
        <v>7822</v>
      </c>
      <c r="N99" s="1" t="s">
        <v>10</v>
      </c>
      <c r="O99" t="s">
        <v>6</v>
      </c>
      <c r="P99" s="2">
        <v>2824</v>
      </c>
      <c r="Q99" t="s">
        <v>7</v>
      </c>
      <c r="R99" s="2">
        <v>3107</v>
      </c>
      <c r="S99" t="s">
        <v>8</v>
      </c>
      <c r="T99" s="2">
        <v>2349</v>
      </c>
      <c r="U99" t="s">
        <v>9</v>
      </c>
      <c r="V99" s="2">
        <v>8407</v>
      </c>
      <c r="W99" s="1" t="s">
        <v>18</v>
      </c>
      <c r="X99" t="s">
        <v>6</v>
      </c>
      <c r="Y99" s="2">
        <f t="shared" si="4"/>
        <v>301</v>
      </c>
      <c r="Z99" t="s">
        <v>7</v>
      </c>
      <c r="AA99" s="2">
        <f t="shared" si="5"/>
        <v>213</v>
      </c>
      <c r="AB99" t="s">
        <v>8</v>
      </c>
      <c r="AC99" s="2">
        <f t="shared" si="6"/>
        <v>84</v>
      </c>
      <c r="AD99" t="s">
        <v>9</v>
      </c>
      <c r="AE99" s="2">
        <f t="shared" si="7"/>
        <v>585</v>
      </c>
    </row>
    <row r="100" spans="1:31">
      <c r="A100" t="s">
        <v>4</v>
      </c>
      <c r="B100" s="2">
        <v>34</v>
      </c>
      <c r="C100" t="s">
        <v>5</v>
      </c>
      <c r="D100">
        <v>106183</v>
      </c>
      <c r="E100" s="1" t="s">
        <v>3</v>
      </c>
      <c r="F100" t="s">
        <v>6</v>
      </c>
      <c r="G100" s="2">
        <v>2523</v>
      </c>
      <c r="H100" t="s">
        <v>7</v>
      </c>
      <c r="I100" s="2">
        <v>2895</v>
      </c>
      <c r="J100" t="s">
        <v>8</v>
      </c>
      <c r="K100" s="2">
        <v>2264</v>
      </c>
      <c r="L100" t="s">
        <v>9</v>
      </c>
      <c r="M100" s="2">
        <v>7822</v>
      </c>
      <c r="N100" s="1" t="s">
        <v>10</v>
      </c>
      <c r="O100" t="s">
        <v>6</v>
      </c>
      <c r="P100" s="2">
        <v>2823</v>
      </c>
      <c r="Q100" t="s">
        <v>7</v>
      </c>
      <c r="R100" s="2">
        <v>3106</v>
      </c>
      <c r="S100" t="s">
        <v>8</v>
      </c>
      <c r="T100" s="2">
        <v>2350</v>
      </c>
      <c r="U100" t="s">
        <v>9</v>
      </c>
      <c r="V100" s="2">
        <v>8406</v>
      </c>
      <c r="W100" s="1" t="s">
        <v>18</v>
      </c>
      <c r="X100" t="s">
        <v>6</v>
      </c>
      <c r="Y100" s="2">
        <f t="shared" si="4"/>
        <v>300</v>
      </c>
      <c r="Z100" t="s">
        <v>7</v>
      </c>
      <c r="AA100" s="2">
        <f t="shared" si="5"/>
        <v>211</v>
      </c>
      <c r="AB100" t="s">
        <v>8</v>
      </c>
      <c r="AC100" s="2">
        <f t="shared" si="6"/>
        <v>86</v>
      </c>
      <c r="AD100" t="s">
        <v>9</v>
      </c>
      <c r="AE100" s="2">
        <f t="shared" si="7"/>
        <v>584</v>
      </c>
    </row>
    <row r="101" spans="1:31">
      <c r="A101" t="s">
        <v>4</v>
      </c>
      <c r="B101" s="2">
        <v>35</v>
      </c>
      <c r="C101" t="s">
        <v>5</v>
      </c>
      <c r="D101">
        <v>106428</v>
      </c>
      <c r="E101" s="1" t="s">
        <v>3</v>
      </c>
      <c r="F101" t="s">
        <v>6</v>
      </c>
      <c r="G101" s="2">
        <v>2523</v>
      </c>
      <c r="H101" t="s">
        <v>7</v>
      </c>
      <c r="I101" s="2">
        <v>2895</v>
      </c>
      <c r="J101" t="s">
        <v>8</v>
      </c>
      <c r="K101" s="2">
        <v>2265</v>
      </c>
      <c r="L101" t="s">
        <v>9</v>
      </c>
      <c r="M101" s="2">
        <v>7821</v>
      </c>
      <c r="N101" s="1" t="s">
        <v>10</v>
      </c>
      <c r="O101" t="s">
        <v>6</v>
      </c>
      <c r="P101" s="2">
        <v>2823</v>
      </c>
      <c r="Q101" t="s">
        <v>7</v>
      </c>
      <c r="R101" s="2">
        <v>3106</v>
      </c>
      <c r="S101" t="s">
        <v>8</v>
      </c>
      <c r="T101" s="2">
        <v>2350</v>
      </c>
      <c r="U101" t="s">
        <v>9</v>
      </c>
      <c r="V101" s="2">
        <v>8406</v>
      </c>
      <c r="W101" s="1" t="s">
        <v>18</v>
      </c>
      <c r="X101" t="s">
        <v>6</v>
      </c>
      <c r="Y101" s="2">
        <f t="shared" si="4"/>
        <v>300</v>
      </c>
      <c r="Z101" t="s">
        <v>7</v>
      </c>
      <c r="AA101" s="2">
        <f t="shared" si="5"/>
        <v>211</v>
      </c>
      <c r="AB101" t="s">
        <v>8</v>
      </c>
      <c r="AC101" s="2">
        <f t="shared" si="6"/>
        <v>85</v>
      </c>
      <c r="AD101" t="s">
        <v>9</v>
      </c>
      <c r="AE101" s="2">
        <f t="shared" si="7"/>
        <v>585</v>
      </c>
    </row>
    <row r="102" spans="1:31">
      <c r="A102" t="s">
        <v>4</v>
      </c>
      <c r="B102" s="2">
        <v>36</v>
      </c>
      <c r="C102" t="s">
        <v>5</v>
      </c>
      <c r="D102">
        <v>106672</v>
      </c>
      <c r="E102" s="1" t="s">
        <v>3</v>
      </c>
      <c r="F102" t="s">
        <v>6</v>
      </c>
      <c r="G102" s="2">
        <v>2523</v>
      </c>
      <c r="H102" t="s">
        <v>7</v>
      </c>
      <c r="I102" s="2">
        <v>2894</v>
      </c>
      <c r="J102" t="s">
        <v>8</v>
      </c>
      <c r="K102" s="2">
        <v>2265</v>
      </c>
      <c r="L102" t="s">
        <v>9</v>
      </c>
      <c r="M102" s="2">
        <v>7822</v>
      </c>
      <c r="N102" s="1" t="s">
        <v>10</v>
      </c>
      <c r="O102" t="s">
        <v>6</v>
      </c>
      <c r="P102" s="2">
        <v>2824</v>
      </c>
      <c r="Q102" t="s">
        <v>7</v>
      </c>
      <c r="R102" s="2">
        <v>3107</v>
      </c>
      <c r="S102" t="s">
        <v>8</v>
      </c>
      <c r="T102" s="2">
        <v>2350</v>
      </c>
      <c r="U102" t="s">
        <v>9</v>
      </c>
      <c r="V102" s="2">
        <v>8407</v>
      </c>
      <c r="W102" s="1" t="s">
        <v>18</v>
      </c>
      <c r="X102" t="s">
        <v>6</v>
      </c>
      <c r="Y102" s="2">
        <f t="shared" si="4"/>
        <v>301</v>
      </c>
      <c r="Z102" t="s">
        <v>7</v>
      </c>
      <c r="AA102" s="2">
        <f t="shared" si="5"/>
        <v>213</v>
      </c>
      <c r="AB102" t="s">
        <v>8</v>
      </c>
      <c r="AC102" s="2">
        <f t="shared" si="6"/>
        <v>85</v>
      </c>
      <c r="AD102" t="s">
        <v>9</v>
      </c>
      <c r="AE102" s="2">
        <f t="shared" si="7"/>
        <v>585</v>
      </c>
    </row>
    <row r="103" spans="1:31">
      <c r="A103" t="s">
        <v>4</v>
      </c>
      <c r="B103" s="2">
        <v>37</v>
      </c>
      <c r="C103" t="s">
        <v>5</v>
      </c>
      <c r="D103">
        <v>106916</v>
      </c>
      <c r="E103" s="1" t="s">
        <v>3</v>
      </c>
      <c r="F103" t="s">
        <v>6</v>
      </c>
      <c r="G103" s="2">
        <v>2523</v>
      </c>
      <c r="H103" t="s">
        <v>7</v>
      </c>
      <c r="I103" s="2">
        <v>2895</v>
      </c>
      <c r="J103" t="s">
        <v>8</v>
      </c>
      <c r="K103" s="2">
        <v>2264</v>
      </c>
      <c r="L103" t="s">
        <v>9</v>
      </c>
      <c r="M103" s="2">
        <v>7822</v>
      </c>
      <c r="N103" s="1" t="s">
        <v>10</v>
      </c>
      <c r="O103" t="s">
        <v>6</v>
      </c>
      <c r="P103" s="2">
        <v>2824</v>
      </c>
      <c r="Q103" t="s">
        <v>7</v>
      </c>
      <c r="R103" s="2">
        <v>3106</v>
      </c>
      <c r="S103" t="s">
        <v>8</v>
      </c>
      <c r="T103" s="2">
        <v>2350</v>
      </c>
      <c r="U103" t="s">
        <v>9</v>
      </c>
      <c r="V103" s="2">
        <v>8407</v>
      </c>
      <c r="W103" s="1" t="s">
        <v>18</v>
      </c>
      <c r="X103" t="s">
        <v>6</v>
      </c>
      <c r="Y103" s="2">
        <f t="shared" si="4"/>
        <v>301</v>
      </c>
      <c r="Z103" t="s">
        <v>7</v>
      </c>
      <c r="AA103" s="2">
        <f t="shared" si="5"/>
        <v>211</v>
      </c>
      <c r="AB103" t="s">
        <v>8</v>
      </c>
      <c r="AC103" s="2">
        <f t="shared" si="6"/>
        <v>86</v>
      </c>
      <c r="AD103" t="s">
        <v>9</v>
      </c>
      <c r="AE103" s="2">
        <f t="shared" si="7"/>
        <v>585</v>
      </c>
    </row>
    <row r="104" spans="1:31">
      <c r="A104" t="s">
        <v>4</v>
      </c>
      <c r="B104" s="2">
        <v>38</v>
      </c>
      <c r="C104" t="s">
        <v>5</v>
      </c>
      <c r="D104">
        <v>107161</v>
      </c>
      <c r="E104" s="1" t="s">
        <v>3</v>
      </c>
      <c r="F104" t="s">
        <v>6</v>
      </c>
      <c r="G104" s="2">
        <v>2523</v>
      </c>
      <c r="H104" t="s">
        <v>7</v>
      </c>
      <c r="I104" s="2">
        <v>2895</v>
      </c>
      <c r="J104" t="s">
        <v>8</v>
      </c>
      <c r="K104" s="2">
        <v>2265</v>
      </c>
      <c r="L104" t="s">
        <v>9</v>
      </c>
      <c r="M104" s="2">
        <v>7822</v>
      </c>
      <c r="N104" s="1" t="s">
        <v>10</v>
      </c>
      <c r="O104" t="s">
        <v>6</v>
      </c>
      <c r="P104" s="2">
        <v>2824</v>
      </c>
      <c r="Q104" t="s">
        <v>7</v>
      </c>
      <c r="R104" s="2">
        <v>3107</v>
      </c>
      <c r="S104" t="s">
        <v>8</v>
      </c>
      <c r="T104" s="2">
        <v>2351</v>
      </c>
      <c r="U104" t="s">
        <v>9</v>
      </c>
      <c r="V104" s="2">
        <v>8408</v>
      </c>
      <c r="W104" s="1" t="s">
        <v>18</v>
      </c>
      <c r="X104" t="s">
        <v>6</v>
      </c>
      <c r="Y104" s="2">
        <f t="shared" si="4"/>
        <v>301</v>
      </c>
      <c r="Z104" t="s">
        <v>7</v>
      </c>
      <c r="AA104" s="2">
        <f t="shared" si="5"/>
        <v>212</v>
      </c>
      <c r="AB104" t="s">
        <v>8</v>
      </c>
      <c r="AC104" s="2">
        <f t="shared" si="6"/>
        <v>86</v>
      </c>
      <c r="AD104" t="s">
        <v>9</v>
      </c>
      <c r="AE104" s="2">
        <f t="shared" si="7"/>
        <v>586</v>
      </c>
    </row>
    <row r="105" spans="1:31">
      <c r="A105" t="s">
        <v>4</v>
      </c>
      <c r="B105" s="2">
        <v>39</v>
      </c>
      <c r="C105" t="s">
        <v>5</v>
      </c>
      <c r="D105">
        <v>107406</v>
      </c>
      <c r="E105" s="1" t="s">
        <v>3</v>
      </c>
      <c r="F105" t="s">
        <v>6</v>
      </c>
      <c r="G105" s="2">
        <v>2523</v>
      </c>
      <c r="H105" t="s">
        <v>7</v>
      </c>
      <c r="I105" s="2">
        <v>2895</v>
      </c>
      <c r="J105" t="s">
        <v>8</v>
      </c>
      <c r="K105" s="2">
        <v>2265</v>
      </c>
      <c r="L105" t="s">
        <v>9</v>
      </c>
      <c r="M105" s="2">
        <v>7822</v>
      </c>
      <c r="N105" s="1" t="s">
        <v>10</v>
      </c>
      <c r="O105" t="s">
        <v>6</v>
      </c>
      <c r="P105" s="2">
        <v>2824</v>
      </c>
      <c r="Q105" t="s">
        <v>7</v>
      </c>
      <c r="R105" s="2">
        <v>3106</v>
      </c>
      <c r="S105" t="s">
        <v>8</v>
      </c>
      <c r="T105" s="2">
        <v>2350</v>
      </c>
      <c r="U105" t="s">
        <v>9</v>
      </c>
      <c r="V105" s="2">
        <v>8407</v>
      </c>
      <c r="W105" s="1" t="s">
        <v>18</v>
      </c>
      <c r="X105" t="s">
        <v>6</v>
      </c>
      <c r="Y105" s="2">
        <f t="shared" si="4"/>
        <v>301</v>
      </c>
      <c r="Z105" t="s">
        <v>7</v>
      </c>
      <c r="AA105" s="2">
        <f t="shared" si="5"/>
        <v>211</v>
      </c>
      <c r="AB105" t="s">
        <v>8</v>
      </c>
      <c r="AC105" s="2">
        <f t="shared" si="6"/>
        <v>85</v>
      </c>
      <c r="AD105" t="s">
        <v>9</v>
      </c>
      <c r="AE105" s="2">
        <f t="shared" si="7"/>
        <v>585</v>
      </c>
    </row>
    <row r="106" spans="1:31">
      <c r="A106" t="s">
        <v>4</v>
      </c>
      <c r="B106" s="2">
        <v>40</v>
      </c>
      <c r="C106" t="s">
        <v>5</v>
      </c>
      <c r="D106">
        <v>107651</v>
      </c>
      <c r="E106" s="1" t="s">
        <v>3</v>
      </c>
      <c r="F106" t="s">
        <v>6</v>
      </c>
      <c r="G106" s="2">
        <v>2523</v>
      </c>
      <c r="H106" t="s">
        <v>7</v>
      </c>
      <c r="I106" s="2">
        <v>2895</v>
      </c>
      <c r="J106" t="s">
        <v>8</v>
      </c>
      <c r="K106" s="2">
        <v>2264</v>
      </c>
      <c r="L106" t="s">
        <v>9</v>
      </c>
      <c r="M106" s="2">
        <v>7822</v>
      </c>
      <c r="N106" s="1" t="s">
        <v>10</v>
      </c>
      <c r="O106" t="s">
        <v>6</v>
      </c>
      <c r="P106" s="2">
        <v>2824</v>
      </c>
      <c r="Q106" t="s">
        <v>7</v>
      </c>
      <c r="R106" s="2">
        <v>3107</v>
      </c>
      <c r="S106" t="s">
        <v>8</v>
      </c>
      <c r="T106" s="2">
        <v>2351</v>
      </c>
      <c r="U106" t="s">
        <v>9</v>
      </c>
      <c r="V106" s="2">
        <v>8408</v>
      </c>
      <c r="W106" s="1" t="s">
        <v>18</v>
      </c>
      <c r="X106" t="s">
        <v>6</v>
      </c>
      <c r="Y106" s="2">
        <f t="shared" si="4"/>
        <v>301</v>
      </c>
      <c r="Z106" t="s">
        <v>7</v>
      </c>
      <c r="AA106" s="2">
        <f t="shared" si="5"/>
        <v>212</v>
      </c>
      <c r="AB106" t="s">
        <v>8</v>
      </c>
      <c r="AC106" s="2">
        <f t="shared" si="6"/>
        <v>87</v>
      </c>
      <c r="AD106" t="s">
        <v>9</v>
      </c>
      <c r="AE106" s="2">
        <f t="shared" si="7"/>
        <v>586</v>
      </c>
    </row>
    <row r="107" spans="1:31">
      <c r="A107" t="s">
        <v>4</v>
      </c>
      <c r="B107" s="2">
        <v>41</v>
      </c>
      <c r="C107" t="s">
        <v>5</v>
      </c>
      <c r="D107">
        <v>107895</v>
      </c>
      <c r="E107" s="1" t="s">
        <v>3</v>
      </c>
      <c r="F107" t="s">
        <v>6</v>
      </c>
      <c r="G107" s="2">
        <v>2523</v>
      </c>
      <c r="H107" t="s">
        <v>7</v>
      </c>
      <c r="I107" s="2">
        <v>2895</v>
      </c>
      <c r="J107" t="s">
        <v>8</v>
      </c>
      <c r="K107" s="2">
        <v>2265</v>
      </c>
      <c r="L107" t="s">
        <v>9</v>
      </c>
      <c r="M107" s="2">
        <v>7822</v>
      </c>
      <c r="N107" s="1" t="s">
        <v>10</v>
      </c>
      <c r="O107" t="s">
        <v>6</v>
      </c>
      <c r="P107" s="2">
        <v>2823</v>
      </c>
      <c r="Q107" t="s">
        <v>7</v>
      </c>
      <c r="R107" s="2">
        <v>3106</v>
      </c>
      <c r="S107" t="s">
        <v>8</v>
      </c>
      <c r="T107" s="2">
        <v>2350</v>
      </c>
      <c r="U107" t="s">
        <v>9</v>
      </c>
      <c r="V107" s="2">
        <v>8406</v>
      </c>
      <c r="W107" s="1" t="s">
        <v>18</v>
      </c>
      <c r="X107" t="s">
        <v>6</v>
      </c>
      <c r="Y107" s="2">
        <f t="shared" si="4"/>
        <v>300</v>
      </c>
      <c r="Z107" t="s">
        <v>7</v>
      </c>
      <c r="AA107" s="2">
        <f t="shared" si="5"/>
        <v>211</v>
      </c>
      <c r="AB107" t="s">
        <v>8</v>
      </c>
      <c r="AC107" s="2">
        <f t="shared" si="6"/>
        <v>85</v>
      </c>
      <c r="AD107" t="s">
        <v>9</v>
      </c>
      <c r="AE107" s="2">
        <f t="shared" si="7"/>
        <v>584</v>
      </c>
    </row>
    <row r="108" spans="1:31">
      <c r="A108" t="s">
        <v>4</v>
      </c>
      <c r="B108" s="2">
        <v>42</v>
      </c>
      <c r="C108" t="s">
        <v>5</v>
      </c>
      <c r="D108">
        <v>108139</v>
      </c>
      <c r="E108" s="1" t="s">
        <v>3</v>
      </c>
      <c r="F108" t="s">
        <v>6</v>
      </c>
      <c r="G108" s="2">
        <v>2523</v>
      </c>
      <c r="H108" t="s">
        <v>7</v>
      </c>
      <c r="I108" s="2">
        <v>2895</v>
      </c>
      <c r="J108" t="s">
        <v>8</v>
      </c>
      <c r="K108" s="2">
        <v>2265</v>
      </c>
      <c r="L108" t="s">
        <v>9</v>
      </c>
      <c r="M108" s="2">
        <v>7822</v>
      </c>
      <c r="N108" s="1" t="s">
        <v>10</v>
      </c>
      <c r="O108" t="s">
        <v>6</v>
      </c>
      <c r="P108" s="2">
        <v>2824</v>
      </c>
      <c r="Q108" t="s">
        <v>7</v>
      </c>
      <c r="R108" s="2">
        <v>3107</v>
      </c>
      <c r="S108" t="s">
        <v>8</v>
      </c>
      <c r="T108" s="2">
        <v>2350</v>
      </c>
      <c r="U108" t="s">
        <v>9</v>
      </c>
      <c r="V108" s="2">
        <v>8407</v>
      </c>
      <c r="W108" s="1" t="s">
        <v>18</v>
      </c>
      <c r="X108" t="s">
        <v>6</v>
      </c>
      <c r="Y108" s="2">
        <f t="shared" si="4"/>
        <v>301</v>
      </c>
      <c r="Z108" t="s">
        <v>7</v>
      </c>
      <c r="AA108" s="2">
        <f t="shared" si="5"/>
        <v>212</v>
      </c>
      <c r="AB108" t="s">
        <v>8</v>
      </c>
      <c r="AC108" s="2">
        <f t="shared" si="6"/>
        <v>85</v>
      </c>
      <c r="AD108" t="s">
        <v>9</v>
      </c>
      <c r="AE108" s="2">
        <f t="shared" si="7"/>
        <v>585</v>
      </c>
    </row>
    <row r="109" spans="1:31">
      <c r="A109" t="s">
        <v>4</v>
      </c>
      <c r="B109" s="2">
        <v>43</v>
      </c>
      <c r="C109" t="s">
        <v>5</v>
      </c>
      <c r="D109">
        <v>108384</v>
      </c>
      <c r="E109" s="1" t="s">
        <v>3</v>
      </c>
      <c r="F109" t="s">
        <v>6</v>
      </c>
      <c r="G109" s="2">
        <v>2523</v>
      </c>
      <c r="H109" t="s">
        <v>7</v>
      </c>
      <c r="I109" s="2">
        <v>2894</v>
      </c>
      <c r="J109" t="s">
        <v>8</v>
      </c>
      <c r="K109" s="2">
        <v>2265</v>
      </c>
      <c r="L109" t="s">
        <v>9</v>
      </c>
      <c r="M109" s="2">
        <v>7822</v>
      </c>
      <c r="N109" s="1" t="s">
        <v>10</v>
      </c>
      <c r="O109" t="s">
        <v>6</v>
      </c>
      <c r="P109" s="2">
        <v>2823</v>
      </c>
      <c r="Q109" t="s">
        <v>7</v>
      </c>
      <c r="R109" s="2">
        <v>3107</v>
      </c>
      <c r="S109" t="s">
        <v>8</v>
      </c>
      <c r="T109" s="2">
        <v>2350</v>
      </c>
      <c r="U109" t="s">
        <v>9</v>
      </c>
      <c r="V109" s="2">
        <v>8407</v>
      </c>
      <c r="W109" s="1" t="s">
        <v>18</v>
      </c>
      <c r="X109" t="s">
        <v>6</v>
      </c>
      <c r="Y109" s="2">
        <f t="shared" si="4"/>
        <v>300</v>
      </c>
      <c r="Z109" t="s">
        <v>7</v>
      </c>
      <c r="AA109" s="2">
        <f t="shared" si="5"/>
        <v>213</v>
      </c>
      <c r="AB109" t="s">
        <v>8</v>
      </c>
      <c r="AC109" s="2">
        <f t="shared" si="6"/>
        <v>85</v>
      </c>
      <c r="AD109" t="s">
        <v>9</v>
      </c>
      <c r="AE109" s="2">
        <f t="shared" si="7"/>
        <v>585</v>
      </c>
    </row>
    <row r="110" spans="1:31">
      <c r="A110" t="s">
        <v>4</v>
      </c>
      <c r="B110" s="2">
        <v>44</v>
      </c>
      <c r="C110" t="s">
        <v>5</v>
      </c>
      <c r="D110">
        <v>108628</v>
      </c>
      <c r="E110" s="1" t="s">
        <v>3</v>
      </c>
      <c r="F110" t="s">
        <v>6</v>
      </c>
      <c r="G110" s="2">
        <v>2523</v>
      </c>
      <c r="H110" t="s">
        <v>7</v>
      </c>
      <c r="I110" s="2">
        <v>2895</v>
      </c>
      <c r="J110" t="s">
        <v>8</v>
      </c>
      <c r="K110" s="2">
        <v>2264</v>
      </c>
      <c r="L110" t="s">
        <v>9</v>
      </c>
      <c r="M110" s="2">
        <v>7822</v>
      </c>
      <c r="N110" s="1" t="s">
        <v>10</v>
      </c>
      <c r="O110" t="s">
        <v>6</v>
      </c>
      <c r="P110" s="2">
        <v>2824</v>
      </c>
      <c r="Q110" t="s">
        <v>7</v>
      </c>
      <c r="R110" s="2">
        <v>3107</v>
      </c>
      <c r="S110" t="s">
        <v>8</v>
      </c>
      <c r="T110" s="2">
        <v>2350</v>
      </c>
      <c r="U110" t="s">
        <v>9</v>
      </c>
      <c r="V110" s="2">
        <v>8407</v>
      </c>
      <c r="W110" s="1" t="s">
        <v>18</v>
      </c>
      <c r="X110" t="s">
        <v>6</v>
      </c>
      <c r="Y110" s="2">
        <f t="shared" si="4"/>
        <v>301</v>
      </c>
      <c r="Z110" t="s">
        <v>7</v>
      </c>
      <c r="AA110" s="2">
        <f t="shared" si="5"/>
        <v>212</v>
      </c>
      <c r="AB110" t="s">
        <v>8</v>
      </c>
      <c r="AC110" s="2">
        <f t="shared" si="6"/>
        <v>86</v>
      </c>
      <c r="AD110" t="s">
        <v>9</v>
      </c>
      <c r="AE110" s="2">
        <f t="shared" si="7"/>
        <v>585</v>
      </c>
    </row>
    <row r="111" spans="1:31">
      <c r="A111" t="s">
        <v>4</v>
      </c>
      <c r="B111" s="2">
        <v>45</v>
      </c>
      <c r="C111" t="s">
        <v>5</v>
      </c>
      <c r="D111">
        <v>108873</v>
      </c>
      <c r="E111" s="1" t="s">
        <v>3</v>
      </c>
      <c r="F111" t="s">
        <v>6</v>
      </c>
      <c r="G111" s="2">
        <v>2523</v>
      </c>
      <c r="H111" t="s">
        <v>7</v>
      </c>
      <c r="I111" s="2">
        <v>2895</v>
      </c>
      <c r="J111" t="s">
        <v>8</v>
      </c>
      <c r="K111" s="2">
        <v>2265</v>
      </c>
      <c r="L111" t="s">
        <v>9</v>
      </c>
      <c r="M111" s="2">
        <v>7821</v>
      </c>
      <c r="N111" s="1" t="s">
        <v>10</v>
      </c>
      <c r="O111" t="s">
        <v>6</v>
      </c>
      <c r="P111" s="2">
        <v>2823</v>
      </c>
      <c r="Q111" t="s">
        <v>7</v>
      </c>
      <c r="R111" s="2">
        <v>3106</v>
      </c>
      <c r="S111" t="s">
        <v>8</v>
      </c>
      <c r="T111" s="2">
        <v>2350</v>
      </c>
      <c r="U111" t="s">
        <v>9</v>
      </c>
      <c r="V111" s="2">
        <v>8406</v>
      </c>
      <c r="W111" s="1" t="s">
        <v>18</v>
      </c>
      <c r="X111" t="s">
        <v>6</v>
      </c>
      <c r="Y111" s="2">
        <f t="shared" si="4"/>
        <v>300</v>
      </c>
      <c r="Z111" t="s">
        <v>7</v>
      </c>
      <c r="AA111" s="2">
        <f t="shared" si="5"/>
        <v>211</v>
      </c>
      <c r="AB111" t="s">
        <v>8</v>
      </c>
      <c r="AC111" s="2">
        <f t="shared" si="6"/>
        <v>85</v>
      </c>
      <c r="AD111" t="s">
        <v>9</v>
      </c>
      <c r="AE111" s="2">
        <f t="shared" si="7"/>
        <v>585</v>
      </c>
    </row>
    <row r="112" spans="1:31">
      <c r="A112" t="s">
        <v>4</v>
      </c>
      <c r="B112" s="2">
        <v>46</v>
      </c>
      <c r="C112" t="s">
        <v>5</v>
      </c>
      <c r="D112">
        <v>109117</v>
      </c>
      <c r="E112" s="1" t="s">
        <v>3</v>
      </c>
      <c r="F112" t="s">
        <v>6</v>
      </c>
      <c r="G112" s="2">
        <v>2523</v>
      </c>
      <c r="H112" t="s">
        <v>7</v>
      </c>
      <c r="I112" s="2">
        <v>2894</v>
      </c>
      <c r="J112" t="s">
        <v>8</v>
      </c>
      <c r="K112" s="2">
        <v>2265</v>
      </c>
      <c r="L112" t="s">
        <v>9</v>
      </c>
      <c r="M112" s="2">
        <v>7822</v>
      </c>
      <c r="N112" s="1" t="s">
        <v>10</v>
      </c>
      <c r="O112" t="s">
        <v>6</v>
      </c>
      <c r="P112" s="2">
        <v>2823</v>
      </c>
      <c r="Q112" t="s">
        <v>7</v>
      </c>
      <c r="R112" s="2">
        <v>3106</v>
      </c>
      <c r="S112" t="s">
        <v>8</v>
      </c>
      <c r="T112" s="2">
        <v>2350</v>
      </c>
      <c r="U112" t="s">
        <v>9</v>
      </c>
      <c r="V112" s="2">
        <v>8405</v>
      </c>
      <c r="W112" s="1" t="s">
        <v>18</v>
      </c>
      <c r="X112" t="s">
        <v>6</v>
      </c>
      <c r="Y112" s="2">
        <f t="shared" si="4"/>
        <v>300</v>
      </c>
      <c r="Z112" t="s">
        <v>7</v>
      </c>
      <c r="AA112" s="2">
        <f t="shared" si="5"/>
        <v>212</v>
      </c>
      <c r="AB112" t="s">
        <v>8</v>
      </c>
      <c r="AC112" s="2">
        <f t="shared" si="6"/>
        <v>85</v>
      </c>
      <c r="AD112" t="s">
        <v>9</v>
      </c>
      <c r="AE112" s="2">
        <f t="shared" si="7"/>
        <v>583</v>
      </c>
    </row>
    <row r="113" spans="1:31">
      <c r="A113" t="s">
        <v>4</v>
      </c>
      <c r="B113" s="2">
        <v>47</v>
      </c>
      <c r="C113" t="s">
        <v>5</v>
      </c>
      <c r="D113">
        <v>109362</v>
      </c>
      <c r="E113" s="1" t="s">
        <v>3</v>
      </c>
      <c r="F113" t="s">
        <v>6</v>
      </c>
      <c r="G113" s="2">
        <v>2523</v>
      </c>
      <c r="H113" t="s">
        <v>7</v>
      </c>
      <c r="I113" s="2">
        <v>2895</v>
      </c>
      <c r="J113" t="s">
        <v>8</v>
      </c>
      <c r="K113" s="2">
        <v>2264</v>
      </c>
      <c r="L113" t="s">
        <v>9</v>
      </c>
      <c r="M113" s="2">
        <v>7822</v>
      </c>
      <c r="N113" s="1" t="s">
        <v>10</v>
      </c>
      <c r="O113" t="s">
        <v>6</v>
      </c>
      <c r="P113" s="2">
        <v>2823</v>
      </c>
      <c r="Q113" t="s">
        <v>7</v>
      </c>
      <c r="R113" s="2">
        <v>3107</v>
      </c>
      <c r="S113" t="s">
        <v>8</v>
      </c>
      <c r="T113" s="2">
        <v>2350</v>
      </c>
      <c r="U113" t="s">
        <v>9</v>
      </c>
      <c r="V113" s="2">
        <v>8406</v>
      </c>
      <c r="W113" s="1" t="s">
        <v>18</v>
      </c>
      <c r="X113" t="s">
        <v>6</v>
      </c>
      <c r="Y113" s="2">
        <f t="shared" si="4"/>
        <v>300</v>
      </c>
      <c r="Z113" t="s">
        <v>7</v>
      </c>
      <c r="AA113" s="2">
        <f t="shared" si="5"/>
        <v>212</v>
      </c>
      <c r="AB113" t="s">
        <v>8</v>
      </c>
      <c r="AC113" s="2">
        <f t="shared" si="6"/>
        <v>86</v>
      </c>
      <c r="AD113" t="s">
        <v>9</v>
      </c>
      <c r="AE113" s="2">
        <f t="shared" si="7"/>
        <v>584</v>
      </c>
    </row>
    <row r="114" spans="1:31">
      <c r="A114" t="s">
        <v>4</v>
      </c>
      <c r="B114" s="2">
        <v>48</v>
      </c>
      <c r="C114" t="s">
        <v>5</v>
      </c>
      <c r="D114">
        <v>109606</v>
      </c>
      <c r="E114" s="1" t="s">
        <v>3</v>
      </c>
      <c r="F114" t="s">
        <v>6</v>
      </c>
      <c r="G114" s="2">
        <v>2523</v>
      </c>
      <c r="H114" t="s">
        <v>7</v>
      </c>
      <c r="I114" s="2">
        <v>2895</v>
      </c>
      <c r="J114" t="s">
        <v>8</v>
      </c>
      <c r="K114" s="2">
        <v>2265</v>
      </c>
      <c r="L114" t="s">
        <v>9</v>
      </c>
      <c r="M114" s="2">
        <v>7822</v>
      </c>
      <c r="N114" s="1" t="s">
        <v>10</v>
      </c>
      <c r="O114" t="s">
        <v>6</v>
      </c>
      <c r="P114" s="2">
        <v>2823</v>
      </c>
      <c r="Q114" t="s">
        <v>7</v>
      </c>
      <c r="R114" s="2">
        <v>3106</v>
      </c>
      <c r="S114" t="s">
        <v>8</v>
      </c>
      <c r="T114" s="2">
        <v>2350</v>
      </c>
      <c r="U114" t="s">
        <v>9</v>
      </c>
      <c r="V114" s="2">
        <v>8405</v>
      </c>
      <c r="W114" s="1" t="s">
        <v>18</v>
      </c>
      <c r="X114" t="s">
        <v>6</v>
      </c>
      <c r="Y114" s="2">
        <f t="shared" si="4"/>
        <v>300</v>
      </c>
      <c r="Z114" t="s">
        <v>7</v>
      </c>
      <c r="AA114" s="2">
        <f t="shared" si="5"/>
        <v>211</v>
      </c>
      <c r="AB114" t="s">
        <v>8</v>
      </c>
      <c r="AC114" s="2">
        <f t="shared" si="6"/>
        <v>85</v>
      </c>
      <c r="AD114" t="s">
        <v>9</v>
      </c>
      <c r="AE114" s="2">
        <f t="shared" si="7"/>
        <v>583</v>
      </c>
    </row>
    <row r="115" spans="1:31">
      <c r="A115" t="s">
        <v>4</v>
      </c>
      <c r="B115" s="2">
        <v>49</v>
      </c>
      <c r="C115" t="s">
        <v>5</v>
      </c>
      <c r="D115">
        <v>109851</v>
      </c>
      <c r="E115" s="1" t="s">
        <v>3</v>
      </c>
      <c r="F115" t="s">
        <v>6</v>
      </c>
      <c r="G115" s="2">
        <v>2522</v>
      </c>
      <c r="H115" t="s">
        <v>7</v>
      </c>
      <c r="I115" s="2">
        <v>2894</v>
      </c>
      <c r="J115" t="s">
        <v>8</v>
      </c>
      <c r="K115" s="2">
        <v>2265</v>
      </c>
      <c r="L115" t="s">
        <v>9</v>
      </c>
      <c r="M115" s="2">
        <v>7821</v>
      </c>
      <c r="N115" s="1" t="s">
        <v>10</v>
      </c>
      <c r="O115" t="s">
        <v>6</v>
      </c>
      <c r="P115" s="2">
        <v>2823</v>
      </c>
      <c r="Q115" t="s">
        <v>7</v>
      </c>
      <c r="R115" s="2">
        <v>3106</v>
      </c>
      <c r="S115" t="s">
        <v>8</v>
      </c>
      <c r="T115" s="2">
        <v>2350</v>
      </c>
      <c r="U115" t="s">
        <v>9</v>
      </c>
      <c r="V115" s="2">
        <v>8406</v>
      </c>
      <c r="W115" s="1" t="s">
        <v>18</v>
      </c>
      <c r="X115" t="s">
        <v>6</v>
      </c>
      <c r="Y115" s="2">
        <f t="shared" si="4"/>
        <v>301</v>
      </c>
      <c r="Z115" t="s">
        <v>7</v>
      </c>
      <c r="AA115" s="2">
        <f t="shared" si="5"/>
        <v>212</v>
      </c>
      <c r="AB115" t="s">
        <v>8</v>
      </c>
      <c r="AC115" s="2">
        <f t="shared" si="6"/>
        <v>85</v>
      </c>
      <c r="AD115" t="s">
        <v>9</v>
      </c>
      <c r="AE115" s="2">
        <f t="shared" si="7"/>
        <v>585</v>
      </c>
    </row>
    <row r="117" spans="1:31">
      <c r="A117" t="s">
        <v>12</v>
      </c>
    </row>
    <row r="119" spans="1:31">
      <c r="A119" t="s">
        <v>4</v>
      </c>
      <c r="B119" s="2">
        <v>0</v>
      </c>
      <c r="C119" t="s">
        <v>5</v>
      </c>
      <c r="D119">
        <v>122070</v>
      </c>
      <c r="E119" s="1" t="s">
        <v>3</v>
      </c>
      <c r="F119" t="s">
        <v>6</v>
      </c>
      <c r="G119" s="2">
        <v>2415</v>
      </c>
      <c r="H119" t="s">
        <v>7</v>
      </c>
      <c r="I119" s="2">
        <v>2787</v>
      </c>
      <c r="J119" t="s">
        <v>8</v>
      </c>
      <c r="K119" s="2">
        <v>2204</v>
      </c>
      <c r="L119" t="s">
        <v>9</v>
      </c>
      <c r="M119" s="2">
        <v>7541</v>
      </c>
      <c r="N119" s="1" t="s">
        <v>10</v>
      </c>
      <c r="O119" t="s">
        <v>6</v>
      </c>
      <c r="P119" s="2">
        <v>2721</v>
      </c>
      <c r="Q119" t="s">
        <v>7</v>
      </c>
      <c r="R119" s="2">
        <v>3009</v>
      </c>
      <c r="S119" t="s">
        <v>8</v>
      </c>
      <c r="T119" s="2">
        <v>2298</v>
      </c>
      <c r="U119" t="s">
        <v>9</v>
      </c>
      <c r="V119" s="2">
        <v>8151</v>
      </c>
      <c r="W119" s="1" t="s">
        <v>18</v>
      </c>
      <c r="X119" t="s">
        <v>6</v>
      </c>
      <c r="Y119" s="2">
        <f>P119-G119</f>
        <v>306</v>
      </c>
      <c r="Z119" t="s">
        <v>7</v>
      </c>
      <c r="AA119" s="2">
        <f>R119-I119</f>
        <v>222</v>
      </c>
      <c r="AB119" t="s">
        <v>8</v>
      </c>
      <c r="AC119" s="2">
        <f>T119-K119</f>
        <v>94</v>
      </c>
      <c r="AD119" t="s">
        <v>9</v>
      </c>
      <c r="AE119" s="2">
        <f>V119-M119</f>
        <v>610</v>
      </c>
    </row>
    <row r="120" spans="1:31">
      <c r="A120" t="s">
        <v>4</v>
      </c>
      <c r="B120" s="2">
        <v>1</v>
      </c>
      <c r="C120" t="s">
        <v>5</v>
      </c>
      <c r="D120">
        <v>122312</v>
      </c>
      <c r="E120" s="1" t="s">
        <v>3</v>
      </c>
      <c r="F120" t="s">
        <v>6</v>
      </c>
      <c r="G120" s="2">
        <v>2415</v>
      </c>
      <c r="H120" t="s">
        <v>7</v>
      </c>
      <c r="I120" s="2">
        <v>2788</v>
      </c>
      <c r="J120" t="s">
        <v>8</v>
      </c>
      <c r="K120" s="2">
        <v>2205</v>
      </c>
      <c r="L120" t="s">
        <v>9</v>
      </c>
      <c r="M120" s="2">
        <v>7541</v>
      </c>
      <c r="N120" s="1" t="s">
        <v>10</v>
      </c>
      <c r="O120" t="s">
        <v>6</v>
      </c>
      <c r="P120" s="2">
        <v>2721</v>
      </c>
      <c r="Q120" t="s">
        <v>7</v>
      </c>
      <c r="R120" s="2">
        <v>3009</v>
      </c>
      <c r="S120" t="s">
        <v>8</v>
      </c>
      <c r="T120" s="2">
        <v>2299</v>
      </c>
      <c r="U120" t="s">
        <v>9</v>
      </c>
      <c r="V120" s="2">
        <v>8150</v>
      </c>
      <c r="W120" s="1" t="s">
        <v>18</v>
      </c>
      <c r="X120" t="s">
        <v>6</v>
      </c>
      <c r="Y120" s="2">
        <f t="shared" ref="Y120:Y168" si="8">P120-G120</f>
        <v>306</v>
      </c>
      <c r="Z120" t="s">
        <v>7</v>
      </c>
      <c r="AA120" s="2">
        <f t="shared" ref="AA120:AA168" si="9">R120-I120</f>
        <v>221</v>
      </c>
      <c r="AB120" t="s">
        <v>8</v>
      </c>
      <c r="AC120" s="2">
        <f t="shared" ref="AC120:AC168" si="10">T120-K120</f>
        <v>94</v>
      </c>
      <c r="AD120" t="s">
        <v>9</v>
      </c>
      <c r="AE120" s="2">
        <f t="shared" ref="AE120:AE168" si="11">V120-M120</f>
        <v>609</v>
      </c>
    </row>
    <row r="121" spans="1:31">
      <c r="A121" t="s">
        <v>4</v>
      </c>
      <c r="B121" s="2">
        <v>2</v>
      </c>
      <c r="C121" t="s">
        <v>5</v>
      </c>
      <c r="D121">
        <v>122556</v>
      </c>
      <c r="E121" s="1" t="s">
        <v>3</v>
      </c>
      <c r="F121" t="s">
        <v>6</v>
      </c>
      <c r="G121" s="2">
        <v>2414</v>
      </c>
      <c r="H121" t="s">
        <v>7</v>
      </c>
      <c r="I121" s="2">
        <v>2788</v>
      </c>
      <c r="J121" t="s">
        <v>8</v>
      </c>
      <c r="K121" s="2">
        <v>2205</v>
      </c>
      <c r="L121" t="s">
        <v>9</v>
      </c>
      <c r="M121" s="2">
        <v>7542</v>
      </c>
      <c r="N121" s="1" t="s">
        <v>10</v>
      </c>
      <c r="O121" t="s">
        <v>6</v>
      </c>
      <c r="P121" s="2">
        <v>2721</v>
      </c>
      <c r="Q121" t="s">
        <v>7</v>
      </c>
      <c r="R121" s="2">
        <v>3009</v>
      </c>
      <c r="S121" t="s">
        <v>8</v>
      </c>
      <c r="T121" s="2">
        <v>2298</v>
      </c>
      <c r="U121" t="s">
        <v>9</v>
      </c>
      <c r="V121" s="2">
        <v>8150</v>
      </c>
      <c r="W121" s="1" t="s">
        <v>18</v>
      </c>
      <c r="X121" t="s">
        <v>6</v>
      </c>
      <c r="Y121" s="2">
        <f t="shared" si="8"/>
        <v>307</v>
      </c>
      <c r="Z121" t="s">
        <v>7</v>
      </c>
      <c r="AA121" s="2">
        <f t="shared" si="9"/>
        <v>221</v>
      </c>
      <c r="AB121" t="s">
        <v>8</v>
      </c>
      <c r="AC121" s="2">
        <f t="shared" si="10"/>
        <v>93</v>
      </c>
      <c r="AD121" t="s">
        <v>9</v>
      </c>
      <c r="AE121" s="2">
        <f t="shared" si="11"/>
        <v>608</v>
      </c>
    </row>
    <row r="122" spans="1:31">
      <c r="A122" t="s">
        <v>4</v>
      </c>
      <c r="B122" s="2">
        <v>3</v>
      </c>
      <c r="C122" t="s">
        <v>5</v>
      </c>
      <c r="D122">
        <v>122800</v>
      </c>
      <c r="E122" s="1" t="s">
        <v>3</v>
      </c>
      <c r="F122" t="s">
        <v>6</v>
      </c>
      <c r="G122" s="2">
        <v>2415</v>
      </c>
      <c r="H122" t="s">
        <v>7</v>
      </c>
      <c r="I122" s="2">
        <v>2787</v>
      </c>
      <c r="J122" t="s">
        <v>8</v>
      </c>
      <c r="K122" s="2">
        <v>2205</v>
      </c>
      <c r="L122" t="s">
        <v>9</v>
      </c>
      <c r="M122" s="2">
        <v>7542</v>
      </c>
      <c r="N122" s="1" t="s">
        <v>10</v>
      </c>
      <c r="O122" t="s">
        <v>6</v>
      </c>
      <c r="P122" s="2">
        <v>2721</v>
      </c>
      <c r="Q122" t="s">
        <v>7</v>
      </c>
      <c r="R122" s="2">
        <v>3010</v>
      </c>
      <c r="S122" t="s">
        <v>8</v>
      </c>
      <c r="T122" s="2">
        <v>2299</v>
      </c>
      <c r="U122" t="s">
        <v>9</v>
      </c>
      <c r="V122" s="2">
        <v>8151</v>
      </c>
      <c r="W122" s="1" t="s">
        <v>18</v>
      </c>
      <c r="X122" t="s">
        <v>6</v>
      </c>
      <c r="Y122" s="2">
        <f t="shared" si="8"/>
        <v>306</v>
      </c>
      <c r="Z122" t="s">
        <v>7</v>
      </c>
      <c r="AA122" s="2">
        <f t="shared" si="9"/>
        <v>223</v>
      </c>
      <c r="AB122" t="s">
        <v>8</v>
      </c>
      <c r="AC122" s="2">
        <f t="shared" si="10"/>
        <v>94</v>
      </c>
      <c r="AD122" t="s">
        <v>9</v>
      </c>
      <c r="AE122" s="2">
        <f t="shared" si="11"/>
        <v>609</v>
      </c>
    </row>
    <row r="123" spans="1:31">
      <c r="A123" t="s">
        <v>4</v>
      </c>
      <c r="B123" s="2">
        <v>4</v>
      </c>
      <c r="C123" t="s">
        <v>5</v>
      </c>
      <c r="D123">
        <v>123043</v>
      </c>
      <c r="E123" s="1" t="s">
        <v>3</v>
      </c>
      <c r="F123" t="s">
        <v>6</v>
      </c>
      <c r="G123" s="2">
        <v>2415</v>
      </c>
      <c r="H123" t="s">
        <v>7</v>
      </c>
      <c r="I123" s="2">
        <v>2788</v>
      </c>
      <c r="J123" t="s">
        <v>8</v>
      </c>
      <c r="K123" s="2">
        <v>2205</v>
      </c>
      <c r="L123" t="s">
        <v>9</v>
      </c>
      <c r="M123" s="2">
        <v>7542</v>
      </c>
      <c r="N123" s="1" t="s">
        <v>10</v>
      </c>
      <c r="O123" t="s">
        <v>6</v>
      </c>
      <c r="P123" s="2">
        <v>2720</v>
      </c>
      <c r="Q123" t="s">
        <v>7</v>
      </c>
      <c r="R123" s="2">
        <v>3009</v>
      </c>
      <c r="S123" t="s">
        <v>8</v>
      </c>
      <c r="T123" s="2">
        <v>2298</v>
      </c>
      <c r="U123" t="s">
        <v>9</v>
      </c>
      <c r="V123" s="2">
        <v>8150</v>
      </c>
      <c r="W123" s="1" t="s">
        <v>18</v>
      </c>
      <c r="X123" t="s">
        <v>6</v>
      </c>
      <c r="Y123" s="2">
        <f t="shared" si="8"/>
        <v>305</v>
      </c>
      <c r="Z123" t="s">
        <v>7</v>
      </c>
      <c r="AA123" s="2">
        <f t="shared" si="9"/>
        <v>221</v>
      </c>
      <c r="AB123" t="s">
        <v>8</v>
      </c>
      <c r="AC123" s="2">
        <f t="shared" si="10"/>
        <v>93</v>
      </c>
      <c r="AD123" t="s">
        <v>9</v>
      </c>
      <c r="AE123" s="2">
        <f t="shared" si="11"/>
        <v>608</v>
      </c>
    </row>
    <row r="124" spans="1:31">
      <c r="A124" t="s">
        <v>4</v>
      </c>
      <c r="B124" s="2">
        <v>5</v>
      </c>
      <c r="C124" t="s">
        <v>5</v>
      </c>
      <c r="D124">
        <v>123286</v>
      </c>
      <c r="E124" s="1" t="s">
        <v>3</v>
      </c>
      <c r="F124" t="s">
        <v>6</v>
      </c>
      <c r="G124" s="2">
        <v>2414</v>
      </c>
      <c r="H124" t="s">
        <v>7</v>
      </c>
      <c r="I124" s="2">
        <v>2788</v>
      </c>
      <c r="J124" t="s">
        <v>8</v>
      </c>
      <c r="K124" s="2">
        <v>2205</v>
      </c>
      <c r="L124" t="s">
        <v>9</v>
      </c>
      <c r="M124" s="2">
        <v>7541</v>
      </c>
      <c r="N124" s="1" t="s">
        <v>10</v>
      </c>
      <c r="O124" t="s">
        <v>6</v>
      </c>
      <c r="P124" s="2">
        <v>2721</v>
      </c>
      <c r="Q124" t="s">
        <v>7</v>
      </c>
      <c r="R124" s="2">
        <v>3010</v>
      </c>
      <c r="S124" t="s">
        <v>8</v>
      </c>
      <c r="T124" s="2">
        <v>2299</v>
      </c>
      <c r="U124" t="s">
        <v>9</v>
      </c>
      <c r="V124" s="2">
        <v>8151</v>
      </c>
      <c r="W124" s="1" t="s">
        <v>18</v>
      </c>
      <c r="X124" t="s">
        <v>6</v>
      </c>
      <c r="Y124" s="2">
        <f t="shared" si="8"/>
        <v>307</v>
      </c>
      <c r="Z124" t="s">
        <v>7</v>
      </c>
      <c r="AA124" s="2">
        <f t="shared" si="9"/>
        <v>222</v>
      </c>
      <c r="AB124" t="s">
        <v>8</v>
      </c>
      <c r="AC124" s="2">
        <f t="shared" si="10"/>
        <v>94</v>
      </c>
      <c r="AD124" t="s">
        <v>9</v>
      </c>
      <c r="AE124" s="2">
        <f t="shared" si="11"/>
        <v>610</v>
      </c>
    </row>
    <row r="125" spans="1:31">
      <c r="A125" t="s">
        <v>4</v>
      </c>
      <c r="B125" s="2">
        <v>6</v>
      </c>
      <c r="C125" t="s">
        <v>5</v>
      </c>
      <c r="D125">
        <v>123530</v>
      </c>
      <c r="E125" s="1" t="s">
        <v>3</v>
      </c>
      <c r="F125" t="s">
        <v>6</v>
      </c>
      <c r="G125" s="2">
        <v>2415</v>
      </c>
      <c r="H125" t="s">
        <v>7</v>
      </c>
      <c r="I125" s="2">
        <v>2788</v>
      </c>
      <c r="J125" t="s">
        <v>8</v>
      </c>
      <c r="K125" s="2">
        <v>2205</v>
      </c>
      <c r="L125" t="s">
        <v>9</v>
      </c>
      <c r="M125" s="2">
        <v>7541</v>
      </c>
      <c r="N125" s="1" t="s">
        <v>10</v>
      </c>
      <c r="O125" t="s">
        <v>6</v>
      </c>
      <c r="P125" s="2">
        <v>2720</v>
      </c>
      <c r="Q125" t="s">
        <v>7</v>
      </c>
      <c r="R125" s="2">
        <v>3009</v>
      </c>
      <c r="S125" t="s">
        <v>8</v>
      </c>
      <c r="T125" s="2">
        <v>2298</v>
      </c>
      <c r="U125" t="s">
        <v>9</v>
      </c>
      <c r="V125" s="2">
        <v>8150</v>
      </c>
      <c r="W125" s="1" t="s">
        <v>18</v>
      </c>
      <c r="X125" t="s">
        <v>6</v>
      </c>
      <c r="Y125" s="2">
        <f t="shared" si="8"/>
        <v>305</v>
      </c>
      <c r="Z125" t="s">
        <v>7</v>
      </c>
      <c r="AA125" s="2">
        <f t="shared" si="9"/>
        <v>221</v>
      </c>
      <c r="AB125" t="s">
        <v>8</v>
      </c>
      <c r="AC125" s="2">
        <f t="shared" si="10"/>
        <v>93</v>
      </c>
      <c r="AD125" t="s">
        <v>9</v>
      </c>
      <c r="AE125" s="2">
        <f t="shared" si="11"/>
        <v>609</v>
      </c>
    </row>
    <row r="126" spans="1:31">
      <c r="A126" t="s">
        <v>4</v>
      </c>
      <c r="B126" s="2">
        <v>7</v>
      </c>
      <c r="C126" t="s">
        <v>5</v>
      </c>
      <c r="D126">
        <v>123773</v>
      </c>
      <c r="E126" s="1" t="s">
        <v>3</v>
      </c>
      <c r="F126" t="s">
        <v>6</v>
      </c>
      <c r="G126" s="2">
        <v>2415</v>
      </c>
      <c r="H126" t="s">
        <v>7</v>
      </c>
      <c r="I126" s="2">
        <v>2788</v>
      </c>
      <c r="J126" t="s">
        <v>8</v>
      </c>
      <c r="K126" s="2">
        <v>2204</v>
      </c>
      <c r="L126" t="s">
        <v>9</v>
      </c>
      <c r="M126" s="2">
        <v>7541</v>
      </c>
      <c r="N126" s="1" t="s">
        <v>10</v>
      </c>
      <c r="O126" t="s">
        <v>6</v>
      </c>
      <c r="P126" s="2">
        <v>2721</v>
      </c>
      <c r="Q126" t="s">
        <v>7</v>
      </c>
      <c r="R126" s="2">
        <v>3010</v>
      </c>
      <c r="S126" t="s">
        <v>8</v>
      </c>
      <c r="T126" s="2">
        <v>2299</v>
      </c>
      <c r="U126" t="s">
        <v>9</v>
      </c>
      <c r="V126" s="2">
        <v>8150</v>
      </c>
      <c r="W126" s="1" t="s">
        <v>18</v>
      </c>
      <c r="X126" t="s">
        <v>6</v>
      </c>
      <c r="Y126" s="2">
        <f t="shared" si="8"/>
        <v>306</v>
      </c>
      <c r="Z126" t="s">
        <v>7</v>
      </c>
      <c r="AA126" s="2">
        <f t="shared" si="9"/>
        <v>222</v>
      </c>
      <c r="AB126" t="s">
        <v>8</v>
      </c>
      <c r="AC126" s="2">
        <f t="shared" si="10"/>
        <v>95</v>
      </c>
      <c r="AD126" t="s">
        <v>9</v>
      </c>
      <c r="AE126" s="2">
        <f t="shared" si="11"/>
        <v>609</v>
      </c>
    </row>
    <row r="127" spans="1:31">
      <c r="A127" t="s">
        <v>4</v>
      </c>
      <c r="B127" s="2">
        <v>8</v>
      </c>
      <c r="C127" t="s">
        <v>5</v>
      </c>
      <c r="D127">
        <v>124017</v>
      </c>
      <c r="E127" s="1" t="s">
        <v>3</v>
      </c>
      <c r="F127" t="s">
        <v>6</v>
      </c>
      <c r="G127" s="2">
        <v>2414</v>
      </c>
      <c r="H127" t="s">
        <v>7</v>
      </c>
      <c r="I127" s="2">
        <v>2788</v>
      </c>
      <c r="J127" t="s">
        <v>8</v>
      </c>
      <c r="K127" s="2">
        <v>2205</v>
      </c>
      <c r="L127" t="s">
        <v>9</v>
      </c>
      <c r="M127" s="2">
        <v>7541</v>
      </c>
      <c r="N127" s="1" t="s">
        <v>10</v>
      </c>
      <c r="O127" t="s">
        <v>6</v>
      </c>
      <c r="P127" s="2">
        <v>2720</v>
      </c>
      <c r="Q127" t="s">
        <v>7</v>
      </c>
      <c r="R127" s="2">
        <v>3009</v>
      </c>
      <c r="S127" t="s">
        <v>8</v>
      </c>
      <c r="T127" s="2">
        <v>2298</v>
      </c>
      <c r="U127" t="s">
        <v>9</v>
      </c>
      <c r="V127" s="2">
        <v>8149</v>
      </c>
      <c r="W127" s="1" t="s">
        <v>18</v>
      </c>
      <c r="X127" t="s">
        <v>6</v>
      </c>
      <c r="Y127" s="2">
        <f t="shared" si="8"/>
        <v>306</v>
      </c>
      <c r="Z127" t="s">
        <v>7</v>
      </c>
      <c r="AA127" s="2">
        <f t="shared" si="9"/>
        <v>221</v>
      </c>
      <c r="AB127" t="s">
        <v>8</v>
      </c>
      <c r="AC127" s="2">
        <f t="shared" si="10"/>
        <v>93</v>
      </c>
      <c r="AD127" t="s">
        <v>9</v>
      </c>
      <c r="AE127" s="2">
        <f t="shared" si="11"/>
        <v>608</v>
      </c>
    </row>
    <row r="128" spans="1:31">
      <c r="A128" t="s">
        <v>4</v>
      </c>
      <c r="B128" s="2">
        <v>9</v>
      </c>
      <c r="C128" t="s">
        <v>5</v>
      </c>
      <c r="D128">
        <v>124260</v>
      </c>
      <c r="E128" s="1" t="s">
        <v>3</v>
      </c>
      <c r="F128" t="s">
        <v>6</v>
      </c>
      <c r="G128" s="2">
        <v>2415</v>
      </c>
      <c r="H128" t="s">
        <v>7</v>
      </c>
      <c r="I128" s="2">
        <v>2788</v>
      </c>
      <c r="J128" t="s">
        <v>8</v>
      </c>
      <c r="K128" s="2">
        <v>2204</v>
      </c>
      <c r="L128" t="s">
        <v>9</v>
      </c>
      <c r="M128" s="2">
        <v>7541</v>
      </c>
      <c r="N128" s="1" t="s">
        <v>10</v>
      </c>
      <c r="O128" t="s">
        <v>6</v>
      </c>
      <c r="P128" s="2">
        <v>2720</v>
      </c>
      <c r="Q128" t="s">
        <v>7</v>
      </c>
      <c r="R128" s="2">
        <v>3010</v>
      </c>
      <c r="S128" t="s">
        <v>8</v>
      </c>
      <c r="T128" s="2">
        <v>2298</v>
      </c>
      <c r="U128" t="s">
        <v>9</v>
      </c>
      <c r="V128" s="2">
        <v>8150</v>
      </c>
      <c r="W128" s="1" t="s">
        <v>18</v>
      </c>
      <c r="X128" t="s">
        <v>6</v>
      </c>
      <c r="Y128" s="2">
        <f t="shared" si="8"/>
        <v>305</v>
      </c>
      <c r="Z128" t="s">
        <v>7</v>
      </c>
      <c r="AA128" s="2">
        <f t="shared" si="9"/>
        <v>222</v>
      </c>
      <c r="AB128" t="s">
        <v>8</v>
      </c>
      <c r="AC128" s="2">
        <f t="shared" si="10"/>
        <v>94</v>
      </c>
      <c r="AD128" t="s">
        <v>9</v>
      </c>
      <c r="AE128" s="2">
        <f t="shared" si="11"/>
        <v>609</v>
      </c>
    </row>
    <row r="129" spans="1:31">
      <c r="A129" t="s">
        <v>4</v>
      </c>
      <c r="B129" s="2">
        <v>10</v>
      </c>
      <c r="C129" t="s">
        <v>5</v>
      </c>
      <c r="D129">
        <v>124504</v>
      </c>
      <c r="E129" s="1" t="s">
        <v>3</v>
      </c>
      <c r="F129" t="s">
        <v>6</v>
      </c>
      <c r="G129" s="2">
        <v>2415</v>
      </c>
      <c r="H129" t="s">
        <v>7</v>
      </c>
      <c r="I129" s="2">
        <v>2788</v>
      </c>
      <c r="J129" t="s">
        <v>8</v>
      </c>
      <c r="K129" s="2">
        <v>2204</v>
      </c>
      <c r="L129" t="s">
        <v>9</v>
      </c>
      <c r="M129" s="2">
        <v>7542</v>
      </c>
      <c r="N129" s="1" t="s">
        <v>10</v>
      </c>
      <c r="O129" t="s">
        <v>6</v>
      </c>
      <c r="P129" s="2">
        <v>2720</v>
      </c>
      <c r="Q129" t="s">
        <v>7</v>
      </c>
      <c r="R129" s="2">
        <v>3009</v>
      </c>
      <c r="S129" t="s">
        <v>8</v>
      </c>
      <c r="T129" s="2">
        <v>2298</v>
      </c>
      <c r="U129" t="s">
        <v>9</v>
      </c>
      <c r="V129" s="2">
        <v>8149</v>
      </c>
      <c r="W129" s="1" t="s">
        <v>18</v>
      </c>
      <c r="X129" t="s">
        <v>6</v>
      </c>
      <c r="Y129" s="2">
        <f t="shared" si="8"/>
        <v>305</v>
      </c>
      <c r="Z129" t="s">
        <v>7</v>
      </c>
      <c r="AA129" s="2">
        <f t="shared" si="9"/>
        <v>221</v>
      </c>
      <c r="AB129" t="s">
        <v>8</v>
      </c>
      <c r="AC129" s="2">
        <f t="shared" si="10"/>
        <v>94</v>
      </c>
      <c r="AD129" t="s">
        <v>9</v>
      </c>
      <c r="AE129" s="2">
        <f t="shared" si="11"/>
        <v>607</v>
      </c>
    </row>
    <row r="130" spans="1:31">
      <c r="A130" t="s">
        <v>4</v>
      </c>
      <c r="B130" s="2">
        <v>11</v>
      </c>
      <c r="C130" t="s">
        <v>5</v>
      </c>
      <c r="D130">
        <v>124748</v>
      </c>
      <c r="E130" s="1" t="s">
        <v>3</v>
      </c>
      <c r="F130" t="s">
        <v>6</v>
      </c>
      <c r="G130" s="2">
        <v>2415</v>
      </c>
      <c r="H130" t="s">
        <v>7</v>
      </c>
      <c r="I130" s="2">
        <v>2788</v>
      </c>
      <c r="J130" t="s">
        <v>8</v>
      </c>
      <c r="K130" s="2">
        <v>2205</v>
      </c>
      <c r="L130" t="s">
        <v>9</v>
      </c>
      <c r="M130" s="2">
        <v>7541</v>
      </c>
      <c r="N130" s="1" t="s">
        <v>10</v>
      </c>
      <c r="O130" t="s">
        <v>6</v>
      </c>
      <c r="P130" s="2">
        <v>2720</v>
      </c>
      <c r="Q130" t="s">
        <v>7</v>
      </c>
      <c r="R130" s="2">
        <v>3009</v>
      </c>
      <c r="S130" t="s">
        <v>8</v>
      </c>
      <c r="T130" s="2">
        <v>2298</v>
      </c>
      <c r="U130" t="s">
        <v>9</v>
      </c>
      <c r="V130" s="2">
        <v>8148</v>
      </c>
      <c r="W130" s="1" t="s">
        <v>18</v>
      </c>
      <c r="X130" t="s">
        <v>6</v>
      </c>
      <c r="Y130" s="2">
        <f t="shared" si="8"/>
        <v>305</v>
      </c>
      <c r="Z130" t="s">
        <v>7</v>
      </c>
      <c r="AA130" s="2">
        <f t="shared" si="9"/>
        <v>221</v>
      </c>
      <c r="AB130" t="s">
        <v>8</v>
      </c>
      <c r="AC130" s="2">
        <f t="shared" si="10"/>
        <v>93</v>
      </c>
      <c r="AD130" t="s">
        <v>9</v>
      </c>
      <c r="AE130" s="2">
        <f t="shared" si="11"/>
        <v>607</v>
      </c>
    </row>
    <row r="131" spans="1:31">
      <c r="A131" t="s">
        <v>4</v>
      </c>
      <c r="B131" s="2">
        <v>12</v>
      </c>
      <c r="C131" t="s">
        <v>5</v>
      </c>
      <c r="D131">
        <v>124993</v>
      </c>
      <c r="E131" s="1" t="s">
        <v>3</v>
      </c>
      <c r="F131" t="s">
        <v>6</v>
      </c>
      <c r="G131" s="2">
        <v>2415</v>
      </c>
      <c r="H131" t="s">
        <v>7</v>
      </c>
      <c r="I131" s="2">
        <v>2787</v>
      </c>
      <c r="J131" t="s">
        <v>8</v>
      </c>
      <c r="K131" s="2">
        <v>2204</v>
      </c>
      <c r="L131" t="s">
        <v>9</v>
      </c>
      <c r="M131" s="2">
        <v>7541</v>
      </c>
      <c r="N131" s="1" t="s">
        <v>10</v>
      </c>
      <c r="O131" t="s">
        <v>6</v>
      </c>
      <c r="P131" s="2">
        <v>2720</v>
      </c>
      <c r="Q131" t="s">
        <v>7</v>
      </c>
      <c r="R131" s="2">
        <v>3009</v>
      </c>
      <c r="S131" t="s">
        <v>8</v>
      </c>
      <c r="T131" s="2">
        <v>2298</v>
      </c>
      <c r="U131" t="s">
        <v>9</v>
      </c>
      <c r="V131" s="2">
        <v>8148</v>
      </c>
      <c r="W131" s="1" t="s">
        <v>18</v>
      </c>
      <c r="X131" t="s">
        <v>6</v>
      </c>
      <c r="Y131" s="2">
        <f t="shared" si="8"/>
        <v>305</v>
      </c>
      <c r="Z131" t="s">
        <v>7</v>
      </c>
      <c r="AA131" s="2">
        <f t="shared" si="9"/>
        <v>222</v>
      </c>
      <c r="AB131" t="s">
        <v>8</v>
      </c>
      <c r="AC131" s="2">
        <f t="shared" si="10"/>
        <v>94</v>
      </c>
      <c r="AD131" t="s">
        <v>9</v>
      </c>
      <c r="AE131" s="2">
        <f t="shared" si="11"/>
        <v>607</v>
      </c>
    </row>
    <row r="132" spans="1:31">
      <c r="A132" t="s">
        <v>4</v>
      </c>
      <c r="B132" s="2">
        <v>13</v>
      </c>
      <c r="C132" t="s">
        <v>5</v>
      </c>
      <c r="D132">
        <v>125238</v>
      </c>
      <c r="E132" s="1" t="s">
        <v>3</v>
      </c>
      <c r="F132" t="s">
        <v>6</v>
      </c>
      <c r="G132" s="2">
        <v>2414</v>
      </c>
      <c r="H132" t="s">
        <v>7</v>
      </c>
      <c r="I132" s="2">
        <v>2788</v>
      </c>
      <c r="J132" t="s">
        <v>8</v>
      </c>
      <c r="K132" s="2">
        <v>2204</v>
      </c>
      <c r="L132" t="s">
        <v>9</v>
      </c>
      <c r="M132" s="2">
        <v>7541</v>
      </c>
      <c r="N132" s="1" t="s">
        <v>10</v>
      </c>
      <c r="O132" t="s">
        <v>6</v>
      </c>
      <c r="P132" s="2">
        <v>2720</v>
      </c>
      <c r="Q132" t="s">
        <v>7</v>
      </c>
      <c r="R132" s="2">
        <v>3009</v>
      </c>
      <c r="S132" t="s">
        <v>8</v>
      </c>
      <c r="T132" s="2">
        <v>2298</v>
      </c>
      <c r="U132" t="s">
        <v>9</v>
      </c>
      <c r="V132" s="2">
        <v>8148</v>
      </c>
      <c r="W132" s="1" t="s">
        <v>18</v>
      </c>
      <c r="X132" t="s">
        <v>6</v>
      </c>
      <c r="Y132" s="2">
        <f t="shared" si="8"/>
        <v>306</v>
      </c>
      <c r="Z132" t="s">
        <v>7</v>
      </c>
      <c r="AA132" s="2">
        <f t="shared" si="9"/>
        <v>221</v>
      </c>
      <c r="AB132" t="s">
        <v>8</v>
      </c>
      <c r="AC132" s="2">
        <f t="shared" si="10"/>
        <v>94</v>
      </c>
      <c r="AD132" t="s">
        <v>9</v>
      </c>
      <c r="AE132" s="2">
        <f t="shared" si="11"/>
        <v>607</v>
      </c>
    </row>
    <row r="133" spans="1:31">
      <c r="A133" t="s">
        <v>4</v>
      </c>
      <c r="B133" s="2">
        <v>14</v>
      </c>
      <c r="C133" t="s">
        <v>5</v>
      </c>
      <c r="D133">
        <v>125481</v>
      </c>
      <c r="E133" s="1" t="s">
        <v>3</v>
      </c>
      <c r="F133" t="s">
        <v>6</v>
      </c>
      <c r="G133" s="2">
        <v>2415</v>
      </c>
      <c r="H133" t="s">
        <v>7</v>
      </c>
      <c r="I133" s="2">
        <v>2788</v>
      </c>
      <c r="J133" t="s">
        <v>8</v>
      </c>
      <c r="K133" s="2">
        <v>2205</v>
      </c>
      <c r="L133" t="s">
        <v>9</v>
      </c>
      <c r="M133" s="2">
        <v>7541</v>
      </c>
      <c r="N133" s="1" t="s">
        <v>10</v>
      </c>
      <c r="O133" t="s">
        <v>6</v>
      </c>
      <c r="P133" s="2">
        <v>2720</v>
      </c>
      <c r="Q133" t="s">
        <v>7</v>
      </c>
      <c r="R133" s="2">
        <v>3009</v>
      </c>
      <c r="S133" t="s">
        <v>8</v>
      </c>
      <c r="T133" s="2">
        <v>2298</v>
      </c>
      <c r="U133" t="s">
        <v>9</v>
      </c>
      <c r="V133" s="2">
        <v>8148</v>
      </c>
      <c r="W133" s="1" t="s">
        <v>18</v>
      </c>
      <c r="X133" t="s">
        <v>6</v>
      </c>
      <c r="Y133" s="2">
        <f t="shared" si="8"/>
        <v>305</v>
      </c>
      <c r="Z133" t="s">
        <v>7</v>
      </c>
      <c r="AA133" s="2">
        <f t="shared" si="9"/>
        <v>221</v>
      </c>
      <c r="AB133" t="s">
        <v>8</v>
      </c>
      <c r="AC133" s="2">
        <f t="shared" si="10"/>
        <v>93</v>
      </c>
      <c r="AD133" t="s">
        <v>9</v>
      </c>
      <c r="AE133" s="2">
        <f t="shared" si="11"/>
        <v>607</v>
      </c>
    </row>
    <row r="134" spans="1:31">
      <c r="A134" t="s">
        <v>4</v>
      </c>
      <c r="B134" s="2">
        <v>15</v>
      </c>
      <c r="C134" t="s">
        <v>5</v>
      </c>
      <c r="D134">
        <v>125726</v>
      </c>
      <c r="E134" s="1" t="s">
        <v>3</v>
      </c>
      <c r="F134" t="s">
        <v>6</v>
      </c>
      <c r="G134" s="2">
        <v>2414</v>
      </c>
      <c r="H134" t="s">
        <v>7</v>
      </c>
      <c r="I134" s="2">
        <v>2787</v>
      </c>
      <c r="J134" t="s">
        <v>8</v>
      </c>
      <c r="K134" s="2">
        <v>2205</v>
      </c>
      <c r="L134" t="s">
        <v>9</v>
      </c>
      <c r="M134" s="2">
        <v>7541</v>
      </c>
      <c r="N134" s="1" t="s">
        <v>10</v>
      </c>
      <c r="O134" t="s">
        <v>6</v>
      </c>
      <c r="P134" s="2">
        <v>2720</v>
      </c>
      <c r="Q134" t="s">
        <v>7</v>
      </c>
      <c r="R134" s="2">
        <v>3008</v>
      </c>
      <c r="S134" t="s">
        <v>8</v>
      </c>
      <c r="T134" s="2">
        <v>2297</v>
      </c>
      <c r="U134" t="s">
        <v>9</v>
      </c>
      <c r="V134" s="2">
        <v>8148</v>
      </c>
      <c r="W134" s="1" t="s">
        <v>18</v>
      </c>
      <c r="X134" t="s">
        <v>6</v>
      </c>
      <c r="Y134" s="2">
        <f t="shared" si="8"/>
        <v>306</v>
      </c>
      <c r="Z134" t="s">
        <v>7</v>
      </c>
      <c r="AA134" s="2">
        <f t="shared" si="9"/>
        <v>221</v>
      </c>
      <c r="AB134" t="s">
        <v>8</v>
      </c>
      <c r="AC134" s="2">
        <f t="shared" si="10"/>
        <v>92</v>
      </c>
      <c r="AD134" t="s">
        <v>9</v>
      </c>
      <c r="AE134" s="2">
        <f t="shared" si="11"/>
        <v>607</v>
      </c>
    </row>
    <row r="135" spans="1:31">
      <c r="A135" t="s">
        <v>4</v>
      </c>
      <c r="B135" s="2">
        <v>16</v>
      </c>
      <c r="C135" t="s">
        <v>5</v>
      </c>
      <c r="D135">
        <v>125971</v>
      </c>
      <c r="E135" s="1" t="s">
        <v>3</v>
      </c>
      <c r="F135" t="s">
        <v>6</v>
      </c>
      <c r="G135" s="2">
        <v>2414</v>
      </c>
      <c r="H135" t="s">
        <v>7</v>
      </c>
      <c r="I135" s="2">
        <v>2787</v>
      </c>
      <c r="J135" t="s">
        <v>8</v>
      </c>
      <c r="K135" s="2">
        <v>2204</v>
      </c>
      <c r="L135" t="s">
        <v>9</v>
      </c>
      <c r="M135" s="2">
        <v>7540</v>
      </c>
      <c r="N135" s="1" t="s">
        <v>10</v>
      </c>
      <c r="O135" t="s">
        <v>6</v>
      </c>
      <c r="P135" s="2">
        <v>2719</v>
      </c>
      <c r="Q135" t="s">
        <v>7</v>
      </c>
      <c r="R135" s="2">
        <v>3008</v>
      </c>
      <c r="S135" t="s">
        <v>8</v>
      </c>
      <c r="T135" s="2">
        <v>2298</v>
      </c>
      <c r="U135" t="s">
        <v>9</v>
      </c>
      <c r="V135" s="2">
        <v>8148</v>
      </c>
      <c r="W135" s="1" t="s">
        <v>18</v>
      </c>
      <c r="X135" t="s">
        <v>6</v>
      </c>
      <c r="Y135" s="2">
        <f t="shared" si="8"/>
        <v>305</v>
      </c>
      <c r="Z135" t="s">
        <v>7</v>
      </c>
      <c r="AA135" s="2">
        <f t="shared" si="9"/>
        <v>221</v>
      </c>
      <c r="AB135" t="s">
        <v>8</v>
      </c>
      <c r="AC135" s="2">
        <f t="shared" si="10"/>
        <v>94</v>
      </c>
      <c r="AD135" t="s">
        <v>9</v>
      </c>
      <c r="AE135" s="2">
        <f t="shared" si="11"/>
        <v>608</v>
      </c>
    </row>
    <row r="136" spans="1:31">
      <c r="A136" t="s">
        <v>4</v>
      </c>
      <c r="B136" s="2">
        <v>17</v>
      </c>
      <c r="C136" t="s">
        <v>5</v>
      </c>
      <c r="D136">
        <v>126216</v>
      </c>
      <c r="E136" s="1" t="s">
        <v>3</v>
      </c>
      <c r="F136" t="s">
        <v>6</v>
      </c>
      <c r="G136" s="2">
        <v>2414</v>
      </c>
      <c r="H136" t="s">
        <v>7</v>
      </c>
      <c r="I136" s="2">
        <v>2788</v>
      </c>
      <c r="J136" t="s">
        <v>8</v>
      </c>
      <c r="K136" s="2">
        <v>2205</v>
      </c>
      <c r="L136" t="s">
        <v>9</v>
      </c>
      <c r="M136" s="2">
        <v>7540</v>
      </c>
      <c r="N136" s="1" t="s">
        <v>10</v>
      </c>
      <c r="O136" t="s">
        <v>6</v>
      </c>
      <c r="P136" s="2">
        <v>2719</v>
      </c>
      <c r="Q136" t="s">
        <v>7</v>
      </c>
      <c r="R136" s="2">
        <v>3008</v>
      </c>
      <c r="S136" t="s">
        <v>8</v>
      </c>
      <c r="T136" s="2">
        <v>2297</v>
      </c>
      <c r="U136" t="s">
        <v>9</v>
      </c>
      <c r="V136" s="2">
        <v>8147</v>
      </c>
      <c r="W136" s="1" t="s">
        <v>18</v>
      </c>
      <c r="X136" t="s">
        <v>6</v>
      </c>
      <c r="Y136" s="2">
        <f t="shared" si="8"/>
        <v>305</v>
      </c>
      <c r="Z136" t="s">
        <v>7</v>
      </c>
      <c r="AA136" s="2">
        <f t="shared" si="9"/>
        <v>220</v>
      </c>
      <c r="AB136" t="s">
        <v>8</v>
      </c>
      <c r="AC136" s="2">
        <f t="shared" si="10"/>
        <v>92</v>
      </c>
      <c r="AD136" t="s">
        <v>9</v>
      </c>
      <c r="AE136" s="2">
        <f t="shared" si="11"/>
        <v>607</v>
      </c>
    </row>
    <row r="137" spans="1:31">
      <c r="A137" t="s">
        <v>4</v>
      </c>
      <c r="B137" s="2">
        <v>18</v>
      </c>
      <c r="C137" t="s">
        <v>5</v>
      </c>
      <c r="D137">
        <v>126460</v>
      </c>
      <c r="E137" s="1" t="s">
        <v>3</v>
      </c>
      <c r="F137" t="s">
        <v>6</v>
      </c>
      <c r="G137" s="2">
        <v>2414</v>
      </c>
      <c r="H137" t="s">
        <v>7</v>
      </c>
      <c r="I137" s="2">
        <v>2787</v>
      </c>
      <c r="J137" t="s">
        <v>8</v>
      </c>
      <c r="K137" s="2">
        <v>2204</v>
      </c>
      <c r="L137" t="s">
        <v>9</v>
      </c>
      <c r="M137" s="2">
        <v>7540</v>
      </c>
      <c r="N137" s="1" t="s">
        <v>10</v>
      </c>
      <c r="O137" t="s">
        <v>6</v>
      </c>
      <c r="P137" s="2">
        <v>2719</v>
      </c>
      <c r="Q137" t="s">
        <v>7</v>
      </c>
      <c r="R137" s="2">
        <v>3008</v>
      </c>
      <c r="S137" t="s">
        <v>8</v>
      </c>
      <c r="T137" s="2">
        <v>2298</v>
      </c>
      <c r="U137" t="s">
        <v>9</v>
      </c>
      <c r="V137" s="2">
        <v>8147</v>
      </c>
      <c r="W137" s="1" t="s">
        <v>18</v>
      </c>
      <c r="X137" t="s">
        <v>6</v>
      </c>
      <c r="Y137" s="2">
        <f t="shared" si="8"/>
        <v>305</v>
      </c>
      <c r="Z137" t="s">
        <v>7</v>
      </c>
      <c r="AA137" s="2">
        <f t="shared" si="9"/>
        <v>221</v>
      </c>
      <c r="AB137" t="s">
        <v>8</v>
      </c>
      <c r="AC137" s="2">
        <f t="shared" si="10"/>
        <v>94</v>
      </c>
      <c r="AD137" t="s">
        <v>9</v>
      </c>
      <c r="AE137" s="2">
        <f t="shared" si="11"/>
        <v>607</v>
      </c>
    </row>
    <row r="138" spans="1:31">
      <c r="A138" t="s">
        <v>4</v>
      </c>
      <c r="B138" s="2">
        <v>19</v>
      </c>
      <c r="C138" t="s">
        <v>5</v>
      </c>
      <c r="D138">
        <v>126704</v>
      </c>
      <c r="E138" s="1" t="s">
        <v>3</v>
      </c>
      <c r="F138" t="s">
        <v>6</v>
      </c>
      <c r="G138" s="2">
        <v>2414</v>
      </c>
      <c r="H138" t="s">
        <v>7</v>
      </c>
      <c r="I138" s="2">
        <v>2787</v>
      </c>
      <c r="J138" t="s">
        <v>8</v>
      </c>
      <c r="K138" s="2">
        <v>2204</v>
      </c>
      <c r="L138" t="s">
        <v>9</v>
      </c>
      <c r="M138" s="2">
        <v>7540</v>
      </c>
      <c r="N138" s="1" t="s">
        <v>10</v>
      </c>
      <c r="O138" t="s">
        <v>6</v>
      </c>
      <c r="P138" s="2">
        <v>2719</v>
      </c>
      <c r="Q138" t="s">
        <v>7</v>
      </c>
      <c r="R138" s="2">
        <v>3008</v>
      </c>
      <c r="S138" t="s">
        <v>8</v>
      </c>
      <c r="T138" s="2">
        <v>2298</v>
      </c>
      <c r="U138" t="s">
        <v>9</v>
      </c>
      <c r="V138" s="2">
        <v>8147</v>
      </c>
      <c r="W138" s="1" t="s">
        <v>18</v>
      </c>
      <c r="X138" t="s">
        <v>6</v>
      </c>
      <c r="Y138" s="2">
        <f t="shared" si="8"/>
        <v>305</v>
      </c>
      <c r="Z138" t="s">
        <v>7</v>
      </c>
      <c r="AA138" s="2">
        <f t="shared" si="9"/>
        <v>221</v>
      </c>
      <c r="AB138" t="s">
        <v>8</v>
      </c>
      <c r="AC138" s="2">
        <f t="shared" si="10"/>
        <v>94</v>
      </c>
      <c r="AD138" t="s">
        <v>9</v>
      </c>
      <c r="AE138" s="2">
        <f t="shared" si="11"/>
        <v>607</v>
      </c>
    </row>
    <row r="139" spans="1:31">
      <c r="A139" t="s">
        <v>4</v>
      </c>
      <c r="B139" s="2">
        <v>20</v>
      </c>
      <c r="C139" t="s">
        <v>5</v>
      </c>
      <c r="D139">
        <v>126949</v>
      </c>
      <c r="E139" s="1" t="s">
        <v>3</v>
      </c>
      <c r="F139" t="s">
        <v>6</v>
      </c>
      <c r="G139" s="2">
        <v>2414</v>
      </c>
      <c r="H139" t="s">
        <v>7</v>
      </c>
      <c r="I139" s="2">
        <v>2788</v>
      </c>
      <c r="J139" t="s">
        <v>8</v>
      </c>
      <c r="K139" s="2">
        <v>2204</v>
      </c>
      <c r="L139" t="s">
        <v>9</v>
      </c>
      <c r="M139" s="2">
        <v>7540</v>
      </c>
      <c r="N139" s="1" t="s">
        <v>10</v>
      </c>
      <c r="O139" t="s">
        <v>6</v>
      </c>
      <c r="P139" s="2">
        <v>2720</v>
      </c>
      <c r="Q139" t="s">
        <v>7</v>
      </c>
      <c r="R139" s="2">
        <v>3009</v>
      </c>
      <c r="S139" t="s">
        <v>8</v>
      </c>
      <c r="T139" s="2">
        <v>2297</v>
      </c>
      <c r="U139" t="s">
        <v>9</v>
      </c>
      <c r="V139" s="2">
        <v>8147</v>
      </c>
      <c r="W139" s="1" t="s">
        <v>18</v>
      </c>
      <c r="X139" t="s">
        <v>6</v>
      </c>
      <c r="Y139" s="2">
        <f t="shared" si="8"/>
        <v>306</v>
      </c>
      <c r="Z139" t="s">
        <v>7</v>
      </c>
      <c r="AA139" s="2">
        <f t="shared" si="9"/>
        <v>221</v>
      </c>
      <c r="AB139" t="s">
        <v>8</v>
      </c>
      <c r="AC139" s="2">
        <f t="shared" si="10"/>
        <v>93</v>
      </c>
      <c r="AD139" t="s">
        <v>9</v>
      </c>
      <c r="AE139" s="2">
        <f t="shared" si="11"/>
        <v>607</v>
      </c>
    </row>
    <row r="140" spans="1:31">
      <c r="A140" t="s">
        <v>4</v>
      </c>
      <c r="B140" s="2">
        <v>21</v>
      </c>
      <c r="C140" t="s">
        <v>5</v>
      </c>
      <c r="D140">
        <v>127194</v>
      </c>
      <c r="E140" s="1" t="s">
        <v>3</v>
      </c>
      <c r="F140" t="s">
        <v>6</v>
      </c>
      <c r="G140" s="2">
        <v>2414</v>
      </c>
      <c r="H140" t="s">
        <v>7</v>
      </c>
      <c r="I140" s="2">
        <v>2787</v>
      </c>
      <c r="J140" t="s">
        <v>8</v>
      </c>
      <c r="K140" s="2">
        <v>2204</v>
      </c>
      <c r="L140" t="s">
        <v>9</v>
      </c>
      <c r="M140" s="2">
        <v>7539</v>
      </c>
      <c r="N140" s="1" t="s">
        <v>10</v>
      </c>
      <c r="O140" t="s">
        <v>6</v>
      </c>
      <c r="P140" s="2">
        <v>2719</v>
      </c>
      <c r="Q140" t="s">
        <v>7</v>
      </c>
      <c r="R140" s="2">
        <v>3008</v>
      </c>
      <c r="S140" t="s">
        <v>8</v>
      </c>
      <c r="T140" s="2">
        <v>2298</v>
      </c>
      <c r="U140" t="s">
        <v>9</v>
      </c>
      <c r="V140" s="2">
        <v>8147</v>
      </c>
      <c r="W140" s="1" t="s">
        <v>18</v>
      </c>
      <c r="X140" t="s">
        <v>6</v>
      </c>
      <c r="Y140" s="2">
        <f t="shared" si="8"/>
        <v>305</v>
      </c>
      <c r="Z140" t="s">
        <v>7</v>
      </c>
      <c r="AA140" s="2">
        <f t="shared" si="9"/>
        <v>221</v>
      </c>
      <c r="AB140" t="s">
        <v>8</v>
      </c>
      <c r="AC140" s="2">
        <f t="shared" si="10"/>
        <v>94</v>
      </c>
      <c r="AD140" t="s">
        <v>9</v>
      </c>
      <c r="AE140" s="2">
        <f t="shared" si="11"/>
        <v>608</v>
      </c>
    </row>
    <row r="141" spans="1:31">
      <c r="A141" t="s">
        <v>4</v>
      </c>
      <c r="B141" s="2">
        <v>22</v>
      </c>
      <c r="C141" t="s">
        <v>5</v>
      </c>
      <c r="D141">
        <v>127438</v>
      </c>
      <c r="E141" s="1" t="s">
        <v>3</v>
      </c>
      <c r="F141" t="s">
        <v>6</v>
      </c>
      <c r="G141" s="2">
        <v>2414</v>
      </c>
      <c r="H141" t="s">
        <v>7</v>
      </c>
      <c r="I141" s="2">
        <v>2787</v>
      </c>
      <c r="J141" t="s">
        <v>8</v>
      </c>
      <c r="K141" s="2">
        <v>2204</v>
      </c>
      <c r="L141" t="s">
        <v>9</v>
      </c>
      <c r="M141" s="2">
        <v>7540</v>
      </c>
      <c r="N141" s="1" t="s">
        <v>10</v>
      </c>
      <c r="O141" t="s">
        <v>6</v>
      </c>
      <c r="P141" s="2">
        <v>2719</v>
      </c>
      <c r="Q141" t="s">
        <v>7</v>
      </c>
      <c r="R141" s="2">
        <v>3008</v>
      </c>
      <c r="S141" t="s">
        <v>8</v>
      </c>
      <c r="T141" s="2">
        <v>2297</v>
      </c>
      <c r="U141" t="s">
        <v>9</v>
      </c>
      <c r="V141" s="2">
        <v>8147</v>
      </c>
      <c r="W141" s="1" t="s">
        <v>18</v>
      </c>
      <c r="X141" t="s">
        <v>6</v>
      </c>
      <c r="Y141" s="2">
        <f t="shared" si="8"/>
        <v>305</v>
      </c>
      <c r="Z141" t="s">
        <v>7</v>
      </c>
      <c r="AA141" s="2">
        <f t="shared" si="9"/>
        <v>221</v>
      </c>
      <c r="AB141" t="s">
        <v>8</v>
      </c>
      <c r="AC141" s="2">
        <f t="shared" si="10"/>
        <v>93</v>
      </c>
      <c r="AD141" t="s">
        <v>9</v>
      </c>
      <c r="AE141" s="2">
        <f t="shared" si="11"/>
        <v>607</v>
      </c>
    </row>
    <row r="142" spans="1:31">
      <c r="A142" t="s">
        <v>4</v>
      </c>
      <c r="B142" s="2">
        <v>23</v>
      </c>
      <c r="C142" t="s">
        <v>5</v>
      </c>
      <c r="D142">
        <v>127683</v>
      </c>
      <c r="E142" s="1" t="s">
        <v>3</v>
      </c>
      <c r="F142" t="s">
        <v>6</v>
      </c>
      <c r="G142" s="2">
        <v>2414</v>
      </c>
      <c r="H142" t="s">
        <v>7</v>
      </c>
      <c r="I142" s="2">
        <v>2788</v>
      </c>
      <c r="J142" t="s">
        <v>8</v>
      </c>
      <c r="K142" s="2">
        <v>2204</v>
      </c>
      <c r="L142" t="s">
        <v>9</v>
      </c>
      <c r="M142" s="2">
        <v>7540</v>
      </c>
      <c r="N142" s="1" t="s">
        <v>10</v>
      </c>
      <c r="O142" t="s">
        <v>6</v>
      </c>
      <c r="P142" s="2">
        <v>2719</v>
      </c>
      <c r="Q142" t="s">
        <v>7</v>
      </c>
      <c r="R142" s="2">
        <v>3008</v>
      </c>
      <c r="S142" t="s">
        <v>8</v>
      </c>
      <c r="T142" s="2">
        <v>2298</v>
      </c>
      <c r="U142" t="s">
        <v>9</v>
      </c>
      <c r="V142" s="2">
        <v>8147</v>
      </c>
      <c r="W142" s="1" t="s">
        <v>18</v>
      </c>
      <c r="X142" t="s">
        <v>6</v>
      </c>
      <c r="Y142" s="2">
        <f t="shared" si="8"/>
        <v>305</v>
      </c>
      <c r="Z142" t="s">
        <v>7</v>
      </c>
      <c r="AA142" s="2">
        <f t="shared" si="9"/>
        <v>220</v>
      </c>
      <c r="AB142" t="s">
        <v>8</v>
      </c>
      <c r="AC142" s="2">
        <f t="shared" si="10"/>
        <v>94</v>
      </c>
      <c r="AD142" t="s">
        <v>9</v>
      </c>
      <c r="AE142" s="2">
        <f t="shared" si="11"/>
        <v>607</v>
      </c>
    </row>
    <row r="143" spans="1:31">
      <c r="A143" t="s">
        <v>4</v>
      </c>
      <c r="B143" s="2">
        <v>24</v>
      </c>
      <c r="C143" t="s">
        <v>5</v>
      </c>
      <c r="D143">
        <v>127927</v>
      </c>
      <c r="E143" s="1" t="s">
        <v>3</v>
      </c>
      <c r="F143" t="s">
        <v>6</v>
      </c>
      <c r="G143" s="2">
        <v>2414</v>
      </c>
      <c r="H143" t="s">
        <v>7</v>
      </c>
      <c r="I143" s="2">
        <v>2788</v>
      </c>
      <c r="J143" t="s">
        <v>8</v>
      </c>
      <c r="K143" s="2">
        <v>2205</v>
      </c>
      <c r="L143" t="s">
        <v>9</v>
      </c>
      <c r="M143" s="2">
        <v>7540</v>
      </c>
      <c r="N143" s="1" t="s">
        <v>10</v>
      </c>
      <c r="O143" t="s">
        <v>6</v>
      </c>
      <c r="P143" s="2">
        <v>2719</v>
      </c>
      <c r="Q143" t="s">
        <v>7</v>
      </c>
      <c r="R143" s="2">
        <v>3007</v>
      </c>
      <c r="S143" t="s">
        <v>8</v>
      </c>
      <c r="T143" s="2">
        <v>2297</v>
      </c>
      <c r="U143" t="s">
        <v>9</v>
      </c>
      <c r="V143" s="2">
        <v>8147</v>
      </c>
      <c r="W143" s="1" t="s">
        <v>18</v>
      </c>
      <c r="X143" t="s">
        <v>6</v>
      </c>
      <c r="Y143" s="2">
        <f t="shared" si="8"/>
        <v>305</v>
      </c>
      <c r="Z143" t="s">
        <v>7</v>
      </c>
      <c r="AA143" s="2">
        <f t="shared" si="9"/>
        <v>219</v>
      </c>
      <c r="AB143" t="s">
        <v>8</v>
      </c>
      <c r="AC143" s="2">
        <f t="shared" si="10"/>
        <v>92</v>
      </c>
      <c r="AD143" t="s">
        <v>9</v>
      </c>
      <c r="AE143" s="2">
        <f t="shared" si="11"/>
        <v>607</v>
      </c>
    </row>
    <row r="144" spans="1:31">
      <c r="A144" t="s">
        <v>4</v>
      </c>
      <c r="B144" s="2">
        <v>25</v>
      </c>
      <c r="C144" t="s">
        <v>5</v>
      </c>
      <c r="D144">
        <v>128172</v>
      </c>
      <c r="E144" s="1" t="s">
        <v>3</v>
      </c>
      <c r="F144" t="s">
        <v>6</v>
      </c>
      <c r="G144" s="2">
        <v>2414</v>
      </c>
      <c r="H144" t="s">
        <v>7</v>
      </c>
      <c r="I144" s="2">
        <v>2787</v>
      </c>
      <c r="J144" t="s">
        <v>8</v>
      </c>
      <c r="K144" s="2">
        <v>2204</v>
      </c>
      <c r="L144" t="s">
        <v>9</v>
      </c>
      <c r="M144" s="2">
        <v>7540</v>
      </c>
      <c r="N144" s="1" t="s">
        <v>10</v>
      </c>
      <c r="O144" t="s">
        <v>6</v>
      </c>
      <c r="P144" s="2">
        <v>2719</v>
      </c>
      <c r="Q144" t="s">
        <v>7</v>
      </c>
      <c r="R144" s="2">
        <v>3008</v>
      </c>
      <c r="S144" t="s">
        <v>8</v>
      </c>
      <c r="T144" s="2">
        <v>2298</v>
      </c>
      <c r="U144" t="s">
        <v>9</v>
      </c>
      <c r="V144" s="2">
        <v>8147</v>
      </c>
      <c r="W144" s="1" t="s">
        <v>18</v>
      </c>
      <c r="X144" t="s">
        <v>6</v>
      </c>
      <c r="Y144" s="2">
        <f t="shared" si="8"/>
        <v>305</v>
      </c>
      <c r="Z144" t="s">
        <v>7</v>
      </c>
      <c r="AA144" s="2">
        <f t="shared" si="9"/>
        <v>221</v>
      </c>
      <c r="AB144" t="s">
        <v>8</v>
      </c>
      <c r="AC144" s="2">
        <f t="shared" si="10"/>
        <v>94</v>
      </c>
      <c r="AD144" t="s">
        <v>9</v>
      </c>
      <c r="AE144" s="2">
        <f t="shared" si="11"/>
        <v>607</v>
      </c>
    </row>
    <row r="145" spans="1:31">
      <c r="A145" t="s">
        <v>4</v>
      </c>
      <c r="B145" s="2">
        <v>26</v>
      </c>
      <c r="C145" t="s">
        <v>5</v>
      </c>
      <c r="D145">
        <v>128416</v>
      </c>
      <c r="E145" s="1" t="s">
        <v>3</v>
      </c>
      <c r="F145" t="s">
        <v>6</v>
      </c>
      <c r="G145" s="2">
        <v>2414</v>
      </c>
      <c r="H145" t="s">
        <v>7</v>
      </c>
      <c r="I145" s="2">
        <v>2788</v>
      </c>
      <c r="J145" t="s">
        <v>8</v>
      </c>
      <c r="K145" s="2">
        <v>2204</v>
      </c>
      <c r="L145" t="s">
        <v>9</v>
      </c>
      <c r="M145" s="2">
        <v>7540</v>
      </c>
      <c r="N145" s="1" t="s">
        <v>10</v>
      </c>
      <c r="O145" t="s">
        <v>6</v>
      </c>
      <c r="P145" s="2">
        <v>2719</v>
      </c>
      <c r="Q145" t="s">
        <v>7</v>
      </c>
      <c r="R145" s="2">
        <v>3007</v>
      </c>
      <c r="S145" t="s">
        <v>8</v>
      </c>
      <c r="T145" s="2">
        <v>2297</v>
      </c>
      <c r="U145" t="s">
        <v>9</v>
      </c>
      <c r="V145" s="2">
        <v>8146</v>
      </c>
      <c r="W145" s="1" t="s">
        <v>18</v>
      </c>
      <c r="X145" t="s">
        <v>6</v>
      </c>
      <c r="Y145" s="2">
        <f t="shared" si="8"/>
        <v>305</v>
      </c>
      <c r="Z145" t="s">
        <v>7</v>
      </c>
      <c r="AA145" s="2">
        <f t="shared" si="9"/>
        <v>219</v>
      </c>
      <c r="AB145" t="s">
        <v>8</v>
      </c>
      <c r="AC145" s="2">
        <f t="shared" si="10"/>
        <v>93</v>
      </c>
      <c r="AD145" t="s">
        <v>9</v>
      </c>
      <c r="AE145" s="2">
        <f t="shared" si="11"/>
        <v>606</v>
      </c>
    </row>
    <row r="146" spans="1:31">
      <c r="A146" t="s">
        <v>4</v>
      </c>
      <c r="B146" s="2">
        <v>27</v>
      </c>
      <c r="C146" t="s">
        <v>5</v>
      </c>
      <c r="D146">
        <v>128661</v>
      </c>
      <c r="E146" s="1" t="s">
        <v>3</v>
      </c>
      <c r="F146" t="s">
        <v>6</v>
      </c>
      <c r="G146" s="2">
        <v>2414</v>
      </c>
      <c r="H146" t="s">
        <v>7</v>
      </c>
      <c r="I146" s="2">
        <v>2787</v>
      </c>
      <c r="J146" t="s">
        <v>8</v>
      </c>
      <c r="K146" s="2">
        <v>2205</v>
      </c>
      <c r="L146" t="s">
        <v>9</v>
      </c>
      <c r="M146" s="2">
        <v>7540</v>
      </c>
      <c r="N146" s="1" t="s">
        <v>10</v>
      </c>
      <c r="O146" t="s">
        <v>6</v>
      </c>
      <c r="P146" s="2">
        <v>2719</v>
      </c>
      <c r="Q146" t="s">
        <v>7</v>
      </c>
      <c r="R146" s="2">
        <v>3008</v>
      </c>
      <c r="S146" t="s">
        <v>8</v>
      </c>
      <c r="T146" s="2">
        <v>2298</v>
      </c>
      <c r="U146" t="s">
        <v>9</v>
      </c>
      <c r="V146" s="2">
        <v>8146</v>
      </c>
      <c r="W146" s="1" t="s">
        <v>18</v>
      </c>
      <c r="X146" t="s">
        <v>6</v>
      </c>
      <c r="Y146" s="2">
        <f t="shared" si="8"/>
        <v>305</v>
      </c>
      <c r="Z146" t="s">
        <v>7</v>
      </c>
      <c r="AA146" s="2">
        <f t="shared" si="9"/>
        <v>221</v>
      </c>
      <c r="AB146" t="s">
        <v>8</v>
      </c>
      <c r="AC146" s="2">
        <f t="shared" si="10"/>
        <v>93</v>
      </c>
      <c r="AD146" t="s">
        <v>9</v>
      </c>
      <c r="AE146" s="2">
        <f t="shared" si="11"/>
        <v>606</v>
      </c>
    </row>
    <row r="147" spans="1:31">
      <c r="A147" t="s">
        <v>4</v>
      </c>
      <c r="B147" s="2">
        <v>28</v>
      </c>
      <c r="C147" t="s">
        <v>5</v>
      </c>
      <c r="D147">
        <v>128906</v>
      </c>
      <c r="E147" s="1" t="s">
        <v>3</v>
      </c>
      <c r="F147" t="s">
        <v>6</v>
      </c>
      <c r="G147" s="2">
        <v>2414</v>
      </c>
      <c r="H147" t="s">
        <v>7</v>
      </c>
      <c r="I147" s="2">
        <v>2787</v>
      </c>
      <c r="J147" t="s">
        <v>8</v>
      </c>
      <c r="K147" s="2">
        <v>2204</v>
      </c>
      <c r="L147" t="s">
        <v>9</v>
      </c>
      <c r="M147" s="2">
        <v>7540</v>
      </c>
      <c r="N147" s="1" t="s">
        <v>10</v>
      </c>
      <c r="O147" t="s">
        <v>6</v>
      </c>
      <c r="P147" s="2">
        <v>2719</v>
      </c>
      <c r="Q147" t="s">
        <v>7</v>
      </c>
      <c r="R147" s="2">
        <v>3008</v>
      </c>
      <c r="S147" t="s">
        <v>8</v>
      </c>
      <c r="T147" s="2">
        <v>2298</v>
      </c>
      <c r="U147" t="s">
        <v>9</v>
      </c>
      <c r="V147" s="2">
        <v>8147</v>
      </c>
      <c r="W147" s="1" t="s">
        <v>18</v>
      </c>
      <c r="X147" t="s">
        <v>6</v>
      </c>
      <c r="Y147" s="2">
        <f t="shared" si="8"/>
        <v>305</v>
      </c>
      <c r="Z147" t="s">
        <v>7</v>
      </c>
      <c r="AA147" s="2">
        <f t="shared" si="9"/>
        <v>221</v>
      </c>
      <c r="AB147" t="s">
        <v>8</v>
      </c>
      <c r="AC147" s="2">
        <f t="shared" si="10"/>
        <v>94</v>
      </c>
      <c r="AD147" t="s">
        <v>9</v>
      </c>
      <c r="AE147" s="2">
        <f t="shared" si="11"/>
        <v>607</v>
      </c>
    </row>
    <row r="148" spans="1:31">
      <c r="A148" t="s">
        <v>4</v>
      </c>
      <c r="B148" s="2">
        <v>29</v>
      </c>
      <c r="C148" t="s">
        <v>5</v>
      </c>
      <c r="D148">
        <v>129149</v>
      </c>
      <c r="E148" s="1" t="s">
        <v>3</v>
      </c>
      <c r="F148" t="s">
        <v>6</v>
      </c>
      <c r="G148" s="2">
        <v>2414</v>
      </c>
      <c r="H148" t="s">
        <v>7</v>
      </c>
      <c r="I148" s="2">
        <v>2786</v>
      </c>
      <c r="J148" t="s">
        <v>8</v>
      </c>
      <c r="K148" s="2">
        <v>2204</v>
      </c>
      <c r="L148" t="s">
        <v>9</v>
      </c>
      <c r="M148" s="2">
        <v>7539</v>
      </c>
      <c r="N148" s="1" t="s">
        <v>10</v>
      </c>
      <c r="O148" t="s">
        <v>6</v>
      </c>
      <c r="P148" s="2">
        <v>2719</v>
      </c>
      <c r="Q148" t="s">
        <v>7</v>
      </c>
      <c r="R148" s="2">
        <v>3008</v>
      </c>
      <c r="S148" t="s">
        <v>8</v>
      </c>
      <c r="T148" s="2">
        <v>2298</v>
      </c>
      <c r="U148" t="s">
        <v>9</v>
      </c>
      <c r="V148" s="2">
        <v>8147</v>
      </c>
      <c r="W148" s="1" t="s">
        <v>18</v>
      </c>
      <c r="X148" t="s">
        <v>6</v>
      </c>
      <c r="Y148" s="2">
        <f t="shared" si="8"/>
        <v>305</v>
      </c>
      <c r="Z148" t="s">
        <v>7</v>
      </c>
      <c r="AA148" s="2">
        <f t="shared" si="9"/>
        <v>222</v>
      </c>
      <c r="AB148" t="s">
        <v>8</v>
      </c>
      <c r="AC148" s="2">
        <f t="shared" si="10"/>
        <v>94</v>
      </c>
      <c r="AD148" t="s">
        <v>9</v>
      </c>
      <c r="AE148" s="2">
        <f t="shared" si="11"/>
        <v>608</v>
      </c>
    </row>
    <row r="149" spans="1:31">
      <c r="A149" t="s">
        <v>4</v>
      </c>
      <c r="B149" s="2">
        <v>30</v>
      </c>
      <c r="C149" t="s">
        <v>5</v>
      </c>
      <c r="D149">
        <v>129394</v>
      </c>
      <c r="E149" s="1" t="s">
        <v>3</v>
      </c>
      <c r="F149" t="s">
        <v>6</v>
      </c>
      <c r="G149" s="2">
        <v>2414</v>
      </c>
      <c r="H149" t="s">
        <v>7</v>
      </c>
      <c r="I149" s="2">
        <v>2787</v>
      </c>
      <c r="J149" t="s">
        <v>8</v>
      </c>
      <c r="K149" s="2">
        <v>2203</v>
      </c>
      <c r="L149" t="s">
        <v>9</v>
      </c>
      <c r="M149" s="2">
        <v>7539</v>
      </c>
      <c r="N149" s="1" t="s">
        <v>10</v>
      </c>
      <c r="O149" t="s">
        <v>6</v>
      </c>
      <c r="P149" s="2">
        <v>2719</v>
      </c>
      <c r="Q149" t="s">
        <v>7</v>
      </c>
      <c r="R149" s="2">
        <v>3007</v>
      </c>
      <c r="S149" t="s">
        <v>8</v>
      </c>
      <c r="T149" s="2">
        <v>2297</v>
      </c>
      <c r="U149" t="s">
        <v>9</v>
      </c>
      <c r="V149" s="2">
        <v>8145</v>
      </c>
      <c r="W149" s="1" t="s">
        <v>18</v>
      </c>
      <c r="X149" t="s">
        <v>6</v>
      </c>
      <c r="Y149" s="2">
        <f t="shared" si="8"/>
        <v>305</v>
      </c>
      <c r="Z149" t="s">
        <v>7</v>
      </c>
      <c r="AA149" s="2">
        <f t="shared" si="9"/>
        <v>220</v>
      </c>
      <c r="AB149" t="s">
        <v>8</v>
      </c>
      <c r="AC149" s="2">
        <f t="shared" si="10"/>
        <v>94</v>
      </c>
      <c r="AD149" t="s">
        <v>9</v>
      </c>
      <c r="AE149" s="2">
        <f t="shared" si="11"/>
        <v>606</v>
      </c>
    </row>
    <row r="150" spans="1:31">
      <c r="A150" t="s">
        <v>4</v>
      </c>
      <c r="B150" s="2">
        <v>31</v>
      </c>
      <c r="C150" t="s">
        <v>5</v>
      </c>
      <c r="D150">
        <v>129639</v>
      </c>
      <c r="E150" s="1" t="s">
        <v>3</v>
      </c>
      <c r="F150" t="s">
        <v>6</v>
      </c>
      <c r="G150" s="2">
        <v>2414</v>
      </c>
      <c r="H150" t="s">
        <v>7</v>
      </c>
      <c r="I150" s="2">
        <v>2787</v>
      </c>
      <c r="J150" t="s">
        <v>8</v>
      </c>
      <c r="K150" s="2">
        <v>2204</v>
      </c>
      <c r="L150" t="s">
        <v>9</v>
      </c>
      <c r="M150" s="2">
        <v>7539</v>
      </c>
      <c r="N150" s="1" t="s">
        <v>10</v>
      </c>
      <c r="O150" t="s">
        <v>6</v>
      </c>
      <c r="P150" s="2">
        <v>2719</v>
      </c>
      <c r="Q150" t="s">
        <v>7</v>
      </c>
      <c r="R150" s="2">
        <v>3008</v>
      </c>
      <c r="S150" t="s">
        <v>8</v>
      </c>
      <c r="T150" s="2">
        <v>2297</v>
      </c>
      <c r="U150" t="s">
        <v>9</v>
      </c>
      <c r="V150" s="2">
        <v>8146</v>
      </c>
      <c r="W150" s="1" t="s">
        <v>18</v>
      </c>
      <c r="X150" t="s">
        <v>6</v>
      </c>
      <c r="Y150" s="2">
        <f t="shared" si="8"/>
        <v>305</v>
      </c>
      <c r="Z150" t="s">
        <v>7</v>
      </c>
      <c r="AA150" s="2">
        <f t="shared" si="9"/>
        <v>221</v>
      </c>
      <c r="AB150" t="s">
        <v>8</v>
      </c>
      <c r="AC150" s="2">
        <f t="shared" si="10"/>
        <v>93</v>
      </c>
      <c r="AD150" t="s">
        <v>9</v>
      </c>
      <c r="AE150" s="2">
        <f t="shared" si="11"/>
        <v>607</v>
      </c>
    </row>
    <row r="151" spans="1:31">
      <c r="A151" t="s">
        <v>4</v>
      </c>
      <c r="B151" s="2">
        <v>32</v>
      </c>
      <c r="C151" t="s">
        <v>5</v>
      </c>
      <c r="D151">
        <v>129884</v>
      </c>
      <c r="E151" s="1" t="s">
        <v>3</v>
      </c>
      <c r="F151" t="s">
        <v>6</v>
      </c>
      <c r="G151" s="2">
        <v>2414</v>
      </c>
      <c r="H151" t="s">
        <v>7</v>
      </c>
      <c r="I151" s="2">
        <v>2787</v>
      </c>
      <c r="J151" t="s">
        <v>8</v>
      </c>
      <c r="K151" s="2">
        <v>2204</v>
      </c>
      <c r="L151" t="s">
        <v>9</v>
      </c>
      <c r="M151" s="2">
        <v>7539</v>
      </c>
      <c r="N151" s="1" t="s">
        <v>10</v>
      </c>
      <c r="O151" t="s">
        <v>6</v>
      </c>
      <c r="P151" s="2">
        <v>2719</v>
      </c>
      <c r="Q151" t="s">
        <v>7</v>
      </c>
      <c r="R151" s="2">
        <v>3008</v>
      </c>
      <c r="S151" t="s">
        <v>8</v>
      </c>
      <c r="T151" s="2">
        <v>2298</v>
      </c>
      <c r="U151" t="s">
        <v>9</v>
      </c>
      <c r="V151" s="2">
        <v>8146</v>
      </c>
      <c r="W151" s="1" t="s">
        <v>18</v>
      </c>
      <c r="X151" t="s">
        <v>6</v>
      </c>
      <c r="Y151" s="2">
        <f t="shared" si="8"/>
        <v>305</v>
      </c>
      <c r="Z151" t="s">
        <v>7</v>
      </c>
      <c r="AA151" s="2">
        <f t="shared" si="9"/>
        <v>221</v>
      </c>
      <c r="AB151" t="s">
        <v>8</v>
      </c>
      <c r="AC151" s="2">
        <f t="shared" si="10"/>
        <v>94</v>
      </c>
      <c r="AD151" t="s">
        <v>9</v>
      </c>
      <c r="AE151" s="2">
        <f t="shared" si="11"/>
        <v>607</v>
      </c>
    </row>
    <row r="152" spans="1:31">
      <c r="A152" t="s">
        <v>4</v>
      </c>
      <c r="B152" s="2">
        <v>33</v>
      </c>
      <c r="C152" t="s">
        <v>5</v>
      </c>
      <c r="D152">
        <v>130128</v>
      </c>
      <c r="E152" s="1" t="s">
        <v>3</v>
      </c>
      <c r="F152" t="s">
        <v>6</v>
      </c>
      <c r="G152" s="2">
        <v>2414</v>
      </c>
      <c r="H152" t="s">
        <v>7</v>
      </c>
      <c r="I152" s="2">
        <v>2787</v>
      </c>
      <c r="J152" t="s">
        <v>8</v>
      </c>
      <c r="K152" s="2">
        <v>2204</v>
      </c>
      <c r="L152" t="s">
        <v>9</v>
      </c>
      <c r="M152" s="2">
        <v>7539</v>
      </c>
      <c r="N152" s="1" t="s">
        <v>10</v>
      </c>
      <c r="O152" t="s">
        <v>6</v>
      </c>
      <c r="P152" s="2">
        <v>2719</v>
      </c>
      <c r="Q152" t="s">
        <v>7</v>
      </c>
      <c r="R152" s="2">
        <v>3008</v>
      </c>
      <c r="S152" t="s">
        <v>8</v>
      </c>
      <c r="T152" s="2">
        <v>2297</v>
      </c>
      <c r="U152" t="s">
        <v>9</v>
      </c>
      <c r="V152" s="2">
        <v>8146</v>
      </c>
      <c r="W152" s="1" t="s">
        <v>18</v>
      </c>
      <c r="X152" t="s">
        <v>6</v>
      </c>
      <c r="Y152" s="2">
        <f t="shared" si="8"/>
        <v>305</v>
      </c>
      <c r="Z152" t="s">
        <v>7</v>
      </c>
      <c r="AA152" s="2">
        <f t="shared" si="9"/>
        <v>221</v>
      </c>
      <c r="AB152" t="s">
        <v>8</v>
      </c>
      <c r="AC152" s="2">
        <f t="shared" si="10"/>
        <v>93</v>
      </c>
      <c r="AD152" t="s">
        <v>9</v>
      </c>
      <c r="AE152" s="2">
        <f t="shared" si="11"/>
        <v>607</v>
      </c>
    </row>
    <row r="153" spans="1:31">
      <c r="A153" t="s">
        <v>4</v>
      </c>
      <c r="B153" s="2">
        <v>34</v>
      </c>
      <c r="C153" t="s">
        <v>5</v>
      </c>
      <c r="D153">
        <v>130372</v>
      </c>
      <c r="E153" s="1" t="s">
        <v>3</v>
      </c>
      <c r="F153" t="s">
        <v>6</v>
      </c>
      <c r="G153" s="2">
        <v>2414</v>
      </c>
      <c r="H153" t="s">
        <v>7</v>
      </c>
      <c r="I153" s="2">
        <v>2788</v>
      </c>
      <c r="J153" t="s">
        <v>8</v>
      </c>
      <c r="K153" s="2">
        <v>2205</v>
      </c>
      <c r="L153" t="s">
        <v>9</v>
      </c>
      <c r="M153" s="2">
        <v>7539</v>
      </c>
      <c r="N153" s="1" t="s">
        <v>10</v>
      </c>
      <c r="O153" t="s">
        <v>6</v>
      </c>
      <c r="P153" s="2">
        <v>2719</v>
      </c>
      <c r="Q153" t="s">
        <v>7</v>
      </c>
      <c r="R153" s="2">
        <v>3008</v>
      </c>
      <c r="S153" t="s">
        <v>8</v>
      </c>
      <c r="T153" s="2">
        <v>2298</v>
      </c>
      <c r="U153" t="s">
        <v>9</v>
      </c>
      <c r="V153" s="2">
        <v>8146</v>
      </c>
      <c r="W153" s="1" t="s">
        <v>18</v>
      </c>
      <c r="X153" t="s">
        <v>6</v>
      </c>
      <c r="Y153" s="2">
        <f t="shared" si="8"/>
        <v>305</v>
      </c>
      <c r="Z153" t="s">
        <v>7</v>
      </c>
      <c r="AA153" s="2">
        <f t="shared" si="9"/>
        <v>220</v>
      </c>
      <c r="AB153" t="s">
        <v>8</v>
      </c>
      <c r="AC153" s="2">
        <f t="shared" si="10"/>
        <v>93</v>
      </c>
      <c r="AD153" t="s">
        <v>9</v>
      </c>
      <c r="AE153" s="2">
        <f t="shared" si="11"/>
        <v>607</v>
      </c>
    </row>
    <row r="154" spans="1:31">
      <c r="A154" t="s">
        <v>4</v>
      </c>
      <c r="B154" s="2">
        <v>35</v>
      </c>
      <c r="C154" t="s">
        <v>5</v>
      </c>
      <c r="D154">
        <v>130617</v>
      </c>
      <c r="E154" s="1" t="s">
        <v>3</v>
      </c>
      <c r="F154" t="s">
        <v>6</v>
      </c>
      <c r="G154" s="2">
        <v>2414</v>
      </c>
      <c r="H154" t="s">
        <v>7</v>
      </c>
      <c r="I154" s="2">
        <v>2787</v>
      </c>
      <c r="J154" t="s">
        <v>8</v>
      </c>
      <c r="K154" s="2">
        <v>2204</v>
      </c>
      <c r="L154" t="s">
        <v>9</v>
      </c>
      <c r="M154" s="2">
        <v>7540</v>
      </c>
      <c r="N154" s="1" t="s">
        <v>10</v>
      </c>
      <c r="O154" t="s">
        <v>6</v>
      </c>
      <c r="P154" s="2">
        <v>2719</v>
      </c>
      <c r="Q154" t="s">
        <v>7</v>
      </c>
      <c r="R154" s="2">
        <v>3007</v>
      </c>
      <c r="S154" t="s">
        <v>8</v>
      </c>
      <c r="T154" s="2">
        <v>2297</v>
      </c>
      <c r="U154" t="s">
        <v>9</v>
      </c>
      <c r="V154" s="2">
        <v>8146</v>
      </c>
      <c r="W154" s="1" t="s">
        <v>18</v>
      </c>
      <c r="X154" t="s">
        <v>6</v>
      </c>
      <c r="Y154" s="2">
        <f t="shared" si="8"/>
        <v>305</v>
      </c>
      <c r="Z154" t="s">
        <v>7</v>
      </c>
      <c r="AA154" s="2">
        <f t="shared" si="9"/>
        <v>220</v>
      </c>
      <c r="AB154" t="s">
        <v>8</v>
      </c>
      <c r="AC154" s="2">
        <f t="shared" si="10"/>
        <v>93</v>
      </c>
      <c r="AD154" t="s">
        <v>9</v>
      </c>
      <c r="AE154" s="2">
        <f t="shared" si="11"/>
        <v>606</v>
      </c>
    </row>
    <row r="155" spans="1:31">
      <c r="A155" t="s">
        <v>4</v>
      </c>
      <c r="B155" s="2">
        <v>36</v>
      </c>
      <c r="C155" t="s">
        <v>5</v>
      </c>
      <c r="D155">
        <v>130862</v>
      </c>
      <c r="E155" s="1" t="s">
        <v>3</v>
      </c>
      <c r="F155" t="s">
        <v>6</v>
      </c>
      <c r="G155" s="2">
        <v>2414</v>
      </c>
      <c r="H155" t="s">
        <v>7</v>
      </c>
      <c r="I155" s="2">
        <v>2788</v>
      </c>
      <c r="J155" t="s">
        <v>8</v>
      </c>
      <c r="K155" s="2">
        <v>2204</v>
      </c>
      <c r="L155" t="s">
        <v>9</v>
      </c>
      <c r="M155" s="2">
        <v>7540</v>
      </c>
      <c r="N155" s="1" t="s">
        <v>10</v>
      </c>
      <c r="O155" t="s">
        <v>6</v>
      </c>
      <c r="P155" s="2">
        <v>2719</v>
      </c>
      <c r="Q155" t="s">
        <v>7</v>
      </c>
      <c r="R155" s="2">
        <v>3008</v>
      </c>
      <c r="S155" t="s">
        <v>8</v>
      </c>
      <c r="T155" s="2">
        <v>2298</v>
      </c>
      <c r="U155" t="s">
        <v>9</v>
      </c>
      <c r="V155" s="2">
        <v>8147</v>
      </c>
      <c r="W155" s="1" t="s">
        <v>18</v>
      </c>
      <c r="X155" t="s">
        <v>6</v>
      </c>
      <c r="Y155" s="2">
        <f t="shared" si="8"/>
        <v>305</v>
      </c>
      <c r="Z155" t="s">
        <v>7</v>
      </c>
      <c r="AA155" s="2">
        <f t="shared" si="9"/>
        <v>220</v>
      </c>
      <c r="AB155" t="s">
        <v>8</v>
      </c>
      <c r="AC155" s="2">
        <f t="shared" si="10"/>
        <v>94</v>
      </c>
      <c r="AD155" t="s">
        <v>9</v>
      </c>
      <c r="AE155" s="2">
        <f t="shared" si="11"/>
        <v>607</v>
      </c>
    </row>
    <row r="156" spans="1:31">
      <c r="A156" t="s">
        <v>4</v>
      </c>
      <c r="B156" s="2">
        <v>37</v>
      </c>
      <c r="C156" t="s">
        <v>5</v>
      </c>
      <c r="D156">
        <v>131106</v>
      </c>
      <c r="E156" s="1" t="s">
        <v>3</v>
      </c>
      <c r="F156" t="s">
        <v>6</v>
      </c>
      <c r="G156" s="2">
        <v>2414</v>
      </c>
      <c r="H156" t="s">
        <v>7</v>
      </c>
      <c r="I156" s="2">
        <v>2787</v>
      </c>
      <c r="J156" t="s">
        <v>8</v>
      </c>
      <c r="K156" s="2">
        <v>2205</v>
      </c>
      <c r="L156" t="s">
        <v>9</v>
      </c>
      <c r="M156" s="2">
        <v>7540</v>
      </c>
      <c r="N156" s="1" t="s">
        <v>10</v>
      </c>
      <c r="O156" t="s">
        <v>6</v>
      </c>
      <c r="P156" s="2">
        <v>2719</v>
      </c>
      <c r="Q156" t="s">
        <v>7</v>
      </c>
      <c r="R156" s="2">
        <v>3008</v>
      </c>
      <c r="S156" t="s">
        <v>8</v>
      </c>
      <c r="T156" s="2">
        <v>2298</v>
      </c>
      <c r="U156" t="s">
        <v>9</v>
      </c>
      <c r="V156" s="2">
        <v>8146</v>
      </c>
      <c r="W156" s="1" t="s">
        <v>18</v>
      </c>
      <c r="X156" t="s">
        <v>6</v>
      </c>
      <c r="Y156" s="2">
        <f t="shared" si="8"/>
        <v>305</v>
      </c>
      <c r="Z156" t="s">
        <v>7</v>
      </c>
      <c r="AA156" s="2">
        <f t="shared" si="9"/>
        <v>221</v>
      </c>
      <c r="AB156" t="s">
        <v>8</v>
      </c>
      <c r="AC156" s="2">
        <f t="shared" si="10"/>
        <v>93</v>
      </c>
      <c r="AD156" t="s">
        <v>9</v>
      </c>
      <c r="AE156" s="2">
        <f t="shared" si="11"/>
        <v>606</v>
      </c>
    </row>
    <row r="157" spans="1:31">
      <c r="A157" t="s">
        <v>4</v>
      </c>
      <c r="B157" s="2">
        <v>38</v>
      </c>
      <c r="C157" t="s">
        <v>5</v>
      </c>
      <c r="D157">
        <v>131351</v>
      </c>
      <c r="E157" s="1" t="s">
        <v>3</v>
      </c>
      <c r="F157" t="s">
        <v>6</v>
      </c>
      <c r="G157" s="2">
        <v>2414</v>
      </c>
      <c r="H157" t="s">
        <v>7</v>
      </c>
      <c r="I157" s="2">
        <v>2787</v>
      </c>
      <c r="J157" t="s">
        <v>8</v>
      </c>
      <c r="K157" s="2">
        <v>2204</v>
      </c>
      <c r="L157" t="s">
        <v>9</v>
      </c>
      <c r="M157" s="2">
        <v>7540</v>
      </c>
      <c r="N157" s="1" t="s">
        <v>10</v>
      </c>
      <c r="O157" t="s">
        <v>6</v>
      </c>
      <c r="P157" s="2">
        <v>2719</v>
      </c>
      <c r="Q157" t="s">
        <v>7</v>
      </c>
      <c r="R157" s="2">
        <v>3008</v>
      </c>
      <c r="S157" t="s">
        <v>8</v>
      </c>
      <c r="T157" s="2">
        <v>2298</v>
      </c>
      <c r="U157" t="s">
        <v>9</v>
      </c>
      <c r="V157" s="2">
        <v>8147</v>
      </c>
      <c r="W157" s="1" t="s">
        <v>18</v>
      </c>
      <c r="X157" t="s">
        <v>6</v>
      </c>
      <c r="Y157" s="2">
        <f t="shared" si="8"/>
        <v>305</v>
      </c>
      <c r="Z157" t="s">
        <v>7</v>
      </c>
      <c r="AA157" s="2">
        <f t="shared" si="9"/>
        <v>221</v>
      </c>
      <c r="AB157" t="s">
        <v>8</v>
      </c>
      <c r="AC157" s="2">
        <f t="shared" si="10"/>
        <v>94</v>
      </c>
      <c r="AD157" t="s">
        <v>9</v>
      </c>
      <c r="AE157" s="2">
        <f t="shared" si="11"/>
        <v>607</v>
      </c>
    </row>
    <row r="158" spans="1:31">
      <c r="A158" t="s">
        <v>4</v>
      </c>
      <c r="B158" s="2">
        <v>39</v>
      </c>
      <c r="C158" t="s">
        <v>5</v>
      </c>
      <c r="D158">
        <v>131595</v>
      </c>
      <c r="E158" s="1" t="s">
        <v>3</v>
      </c>
      <c r="F158" t="s">
        <v>6</v>
      </c>
      <c r="G158" s="2">
        <v>2414</v>
      </c>
      <c r="H158" t="s">
        <v>7</v>
      </c>
      <c r="I158" s="2">
        <v>2787</v>
      </c>
      <c r="J158" t="s">
        <v>8</v>
      </c>
      <c r="K158" s="2">
        <v>2204</v>
      </c>
      <c r="L158" t="s">
        <v>9</v>
      </c>
      <c r="M158" s="2">
        <v>7540</v>
      </c>
      <c r="N158" s="1" t="s">
        <v>10</v>
      </c>
      <c r="O158" t="s">
        <v>6</v>
      </c>
      <c r="P158" s="2">
        <v>2719</v>
      </c>
      <c r="Q158" t="s">
        <v>7</v>
      </c>
      <c r="R158" s="2">
        <v>3008</v>
      </c>
      <c r="S158" t="s">
        <v>8</v>
      </c>
      <c r="T158" s="2">
        <v>2298</v>
      </c>
      <c r="U158" t="s">
        <v>9</v>
      </c>
      <c r="V158" s="2">
        <v>8145</v>
      </c>
      <c r="W158" s="1" t="s">
        <v>18</v>
      </c>
      <c r="X158" t="s">
        <v>6</v>
      </c>
      <c r="Y158" s="2">
        <f t="shared" si="8"/>
        <v>305</v>
      </c>
      <c r="Z158" t="s">
        <v>7</v>
      </c>
      <c r="AA158" s="2">
        <f t="shared" si="9"/>
        <v>221</v>
      </c>
      <c r="AB158" t="s">
        <v>8</v>
      </c>
      <c r="AC158" s="2">
        <f t="shared" si="10"/>
        <v>94</v>
      </c>
      <c r="AD158" t="s">
        <v>9</v>
      </c>
      <c r="AE158" s="2">
        <f t="shared" si="11"/>
        <v>605</v>
      </c>
    </row>
    <row r="159" spans="1:31">
      <c r="A159" t="s">
        <v>4</v>
      </c>
      <c r="B159" s="2">
        <v>40</v>
      </c>
      <c r="C159" t="s">
        <v>5</v>
      </c>
      <c r="D159">
        <v>131840</v>
      </c>
      <c r="E159" s="1" t="s">
        <v>3</v>
      </c>
      <c r="F159" t="s">
        <v>6</v>
      </c>
      <c r="G159" s="2">
        <v>2414</v>
      </c>
      <c r="H159" t="s">
        <v>7</v>
      </c>
      <c r="I159" s="2">
        <v>2788</v>
      </c>
      <c r="J159" t="s">
        <v>8</v>
      </c>
      <c r="K159" s="2">
        <v>2204</v>
      </c>
      <c r="L159" t="s">
        <v>9</v>
      </c>
      <c r="M159" s="2">
        <v>7540</v>
      </c>
      <c r="N159" s="1" t="s">
        <v>10</v>
      </c>
      <c r="O159" t="s">
        <v>6</v>
      </c>
      <c r="P159" s="2">
        <v>2719</v>
      </c>
      <c r="Q159" t="s">
        <v>7</v>
      </c>
      <c r="R159" s="2">
        <v>3008</v>
      </c>
      <c r="S159" t="s">
        <v>8</v>
      </c>
      <c r="T159" s="2">
        <v>2297</v>
      </c>
      <c r="U159" t="s">
        <v>9</v>
      </c>
      <c r="V159" s="2">
        <v>8146</v>
      </c>
      <c r="W159" s="1" t="s">
        <v>18</v>
      </c>
      <c r="X159" t="s">
        <v>6</v>
      </c>
      <c r="Y159" s="2">
        <f t="shared" si="8"/>
        <v>305</v>
      </c>
      <c r="Z159" t="s">
        <v>7</v>
      </c>
      <c r="AA159" s="2">
        <f t="shared" si="9"/>
        <v>220</v>
      </c>
      <c r="AB159" t="s">
        <v>8</v>
      </c>
      <c r="AC159" s="2">
        <f t="shared" si="10"/>
        <v>93</v>
      </c>
      <c r="AD159" t="s">
        <v>9</v>
      </c>
      <c r="AE159" s="2">
        <f t="shared" si="11"/>
        <v>606</v>
      </c>
    </row>
    <row r="160" spans="1:31">
      <c r="A160" t="s">
        <v>4</v>
      </c>
      <c r="B160" s="2">
        <v>41</v>
      </c>
      <c r="C160" t="s">
        <v>5</v>
      </c>
      <c r="D160">
        <v>132084</v>
      </c>
      <c r="E160" s="1" t="s">
        <v>3</v>
      </c>
      <c r="F160" t="s">
        <v>6</v>
      </c>
      <c r="G160" s="2">
        <v>2414</v>
      </c>
      <c r="H160" t="s">
        <v>7</v>
      </c>
      <c r="I160" s="2">
        <v>2787</v>
      </c>
      <c r="J160" t="s">
        <v>8</v>
      </c>
      <c r="K160" s="2">
        <v>2205</v>
      </c>
      <c r="L160" t="s">
        <v>9</v>
      </c>
      <c r="M160" s="2">
        <v>7540</v>
      </c>
      <c r="N160" s="1" t="s">
        <v>10</v>
      </c>
      <c r="O160" t="s">
        <v>6</v>
      </c>
      <c r="P160" s="2">
        <v>2719</v>
      </c>
      <c r="Q160" t="s">
        <v>7</v>
      </c>
      <c r="R160" s="2">
        <v>3008</v>
      </c>
      <c r="S160" t="s">
        <v>8</v>
      </c>
      <c r="T160" s="2">
        <v>2298</v>
      </c>
      <c r="U160" t="s">
        <v>9</v>
      </c>
      <c r="V160" s="2">
        <v>8146</v>
      </c>
      <c r="W160" s="1" t="s">
        <v>18</v>
      </c>
      <c r="X160" t="s">
        <v>6</v>
      </c>
      <c r="Y160" s="2">
        <f t="shared" si="8"/>
        <v>305</v>
      </c>
      <c r="Z160" t="s">
        <v>7</v>
      </c>
      <c r="AA160" s="2">
        <f t="shared" si="9"/>
        <v>221</v>
      </c>
      <c r="AB160" t="s">
        <v>8</v>
      </c>
      <c r="AC160" s="2">
        <f t="shared" si="10"/>
        <v>93</v>
      </c>
      <c r="AD160" t="s">
        <v>9</v>
      </c>
      <c r="AE160" s="2">
        <f t="shared" si="11"/>
        <v>606</v>
      </c>
    </row>
    <row r="161" spans="1:31">
      <c r="A161" t="s">
        <v>4</v>
      </c>
      <c r="B161" s="2">
        <v>42</v>
      </c>
      <c r="C161" t="s">
        <v>5</v>
      </c>
      <c r="D161">
        <v>132329</v>
      </c>
      <c r="E161" s="1" t="s">
        <v>3</v>
      </c>
      <c r="F161" t="s">
        <v>6</v>
      </c>
      <c r="G161" s="2">
        <v>2414</v>
      </c>
      <c r="H161" t="s">
        <v>7</v>
      </c>
      <c r="I161" s="2">
        <v>2787</v>
      </c>
      <c r="J161" t="s">
        <v>8</v>
      </c>
      <c r="K161" s="2">
        <v>2204</v>
      </c>
      <c r="L161" t="s">
        <v>9</v>
      </c>
      <c r="M161" s="2">
        <v>7541</v>
      </c>
      <c r="N161" s="1" t="s">
        <v>10</v>
      </c>
      <c r="O161" t="s">
        <v>6</v>
      </c>
      <c r="P161" s="2">
        <v>2719</v>
      </c>
      <c r="Q161" t="s">
        <v>7</v>
      </c>
      <c r="R161" s="2">
        <v>3008</v>
      </c>
      <c r="S161" t="s">
        <v>8</v>
      </c>
      <c r="T161" s="2">
        <v>2297</v>
      </c>
      <c r="U161" t="s">
        <v>9</v>
      </c>
      <c r="V161" s="2">
        <v>8147</v>
      </c>
      <c r="W161" s="1" t="s">
        <v>18</v>
      </c>
      <c r="X161" t="s">
        <v>6</v>
      </c>
      <c r="Y161" s="2">
        <f t="shared" si="8"/>
        <v>305</v>
      </c>
      <c r="Z161" t="s">
        <v>7</v>
      </c>
      <c r="AA161" s="2">
        <f t="shared" si="9"/>
        <v>221</v>
      </c>
      <c r="AB161" t="s">
        <v>8</v>
      </c>
      <c r="AC161" s="2">
        <f t="shared" si="10"/>
        <v>93</v>
      </c>
      <c r="AD161" t="s">
        <v>9</v>
      </c>
      <c r="AE161" s="2">
        <f t="shared" si="11"/>
        <v>606</v>
      </c>
    </row>
    <row r="162" spans="1:31">
      <c r="A162" t="s">
        <v>4</v>
      </c>
      <c r="B162" s="2">
        <v>43</v>
      </c>
      <c r="C162" t="s">
        <v>5</v>
      </c>
      <c r="D162">
        <v>132574</v>
      </c>
      <c r="E162" s="1" t="s">
        <v>3</v>
      </c>
      <c r="F162" t="s">
        <v>6</v>
      </c>
      <c r="G162" s="2">
        <v>2414</v>
      </c>
      <c r="H162" t="s">
        <v>7</v>
      </c>
      <c r="I162" s="2">
        <v>2788</v>
      </c>
      <c r="J162" t="s">
        <v>8</v>
      </c>
      <c r="K162" s="2">
        <v>2204</v>
      </c>
      <c r="L162" t="s">
        <v>9</v>
      </c>
      <c r="M162" s="2">
        <v>7541</v>
      </c>
      <c r="N162" s="1" t="s">
        <v>10</v>
      </c>
      <c r="O162" t="s">
        <v>6</v>
      </c>
      <c r="P162" s="2">
        <v>2719</v>
      </c>
      <c r="Q162" t="s">
        <v>7</v>
      </c>
      <c r="R162" s="2">
        <v>3008</v>
      </c>
      <c r="S162" t="s">
        <v>8</v>
      </c>
      <c r="T162" s="2">
        <v>2298</v>
      </c>
      <c r="U162" t="s">
        <v>9</v>
      </c>
      <c r="V162" s="2">
        <v>8146</v>
      </c>
      <c r="W162" s="1" t="s">
        <v>18</v>
      </c>
      <c r="X162" t="s">
        <v>6</v>
      </c>
      <c r="Y162" s="2">
        <f t="shared" si="8"/>
        <v>305</v>
      </c>
      <c r="Z162" t="s">
        <v>7</v>
      </c>
      <c r="AA162" s="2">
        <f t="shared" si="9"/>
        <v>220</v>
      </c>
      <c r="AB162" t="s">
        <v>8</v>
      </c>
      <c r="AC162" s="2">
        <f t="shared" si="10"/>
        <v>94</v>
      </c>
      <c r="AD162" t="s">
        <v>9</v>
      </c>
      <c r="AE162" s="2">
        <f t="shared" si="11"/>
        <v>605</v>
      </c>
    </row>
    <row r="163" spans="1:31">
      <c r="A163" t="s">
        <v>4</v>
      </c>
      <c r="B163" s="2">
        <v>44</v>
      </c>
      <c r="C163" t="s">
        <v>5</v>
      </c>
      <c r="D163">
        <v>132817</v>
      </c>
      <c r="E163" s="1" t="s">
        <v>3</v>
      </c>
      <c r="F163" t="s">
        <v>6</v>
      </c>
      <c r="G163" s="2">
        <v>2414</v>
      </c>
      <c r="H163" t="s">
        <v>7</v>
      </c>
      <c r="I163" s="2">
        <v>2788</v>
      </c>
      <c r="J163" t="s">
        <v>8</v>
      </c>
      <c r="K163" s="2">
        <v>2205</v>
      </c>
      <c r="L163" t="s">
        <v>9</v>
      </c>
      <c r="M163" s="2">
        <v>7540</v>
      </c>
      <c r="N163" s="1" t="s">
        <v>10</v>
      </c>
      <c r="O163" t="s">
        <v>6</v>
      </c>
      <c r="P163" s="2">
        <v>2719</v>
      </c>
      <c r="Q163" t="s">
        <v>7</v>
      </c>
      <c r="R163" s="2">
        <v>3008</v>
      </c>
      <c r="S163" t="s">
        <v>8</v>
      </c>
      <c r="T163" s="2">
        <v>2297</v>
      </c>
      <c r="U163" t="s">
        <v>9</v>
      </c>
      <c r="V163" s="2">
        <v>8147</v>
      </c>
      <c r="W163" s="1" t="s">
        <v>18</v>
      </c>
      <c r="X163" t="s">
        <v>6</v>
      </c>
      <c r="Y163" s="2">
        <f t="shared" si="8"/>
        <v>305</v>
      </c>
      <c r="Z163" t="s">
        <v>7</v>
      </c>
      <c r="AA163" s="2">
        <f t="shared" si="9"/>
        <v>220</v>
      </c>
      <c r="AB163" t="s">
        <v>8</v>
      </c>
      <c r="AC163" s="2">
        <f t="shared" si="10"/>
        <v>92</v>
      </c>
      <c r="AD163" t="s">
        <v>9</v>
      </c>
      <c r="AE163" s="2">
        <f t="shared" si="11"/>
        <v>607</v>
      </c>
    </row>
    <row r="164" spans="1:31">
      <c r="A164" t="s">
        <v>4</v>
      </c>
      <c r="B164" s="2">
        <v>45</v>
      </c>
      <c r="C164" t="s">
        <v>5</v>
      </c>
      <c r="D164">
        <v>133062</v>
      </c>
      <c r="E164" s="1" t="s">
        <v>3</v>
      </c>
      <c r="F164" t="s">
        <v>6</v>
      </c>
      <c r="G164" s="2">
        <v>2414</v>
      </c>
      <c r="H164" t="s">
        <v>7</v>
      </c>
      <c r="I164" s="2">
        <v>2787</v>
      </c>
      <c r="J164" t="s">
        <v>8</v>
      </c>
      <c r="K164" s="2">
        <v>2205</v>
      </c>
      <c r="L164" t="s">
        <v>9</v>
      </c>
      <c r="M164" s="2">
        <v>7541</v>
      </c>
      <c r="N164" s="1" t="s">
        <v>10</v>
      </c>
      <c r="O164" t="s">
        <v>6</v>
      </c>
      <c r="P164" s="2">
        <v>2719</v>
      </c>
      <c r="Q164" t="s">
        <v>7</v>
      </c>
      <c r="R164" s="2">
        <v>3008</v>
      </c>
      <c r="S164" t="s">
        <v>8</v>
      </c>
      <c r="T164" s="2">
        <v>2298</v>
      </c>
      <c r="U164" t="s">
        <v>9</v>
      </c>
      <c r="V164" s="2">
        <v>8147</v>
      </c>
      <c r="W164" s="1" t="s">
        <v>18</v>
      </c>
      <c r="X164" t="s">
        <v>6</v>
      </c>
      <c r="Y164" s="2">
        <f t="shared" si="8"/>
        <v>305</v>
      </c>
      <c r="Z164" t="s">
        <v>7</v>
      </c>
      <c r="AA164" s="2">
        <f t="shared" si="9"/>
        <v>221</v>
      </c>
      <c r="AB164" t="s">
        <v>8</v>
      </c>
      <c r="AC164" s="2">
        <f t="shared" si="10"/>
        <v>93</v>
      </c>
      <c r="AD164" t="s">
        <v>9</v>
      </c>
      <c r="AE164" s="2">
        <f t="shared" si="11"/>
        <v>606</v>
      </c>
    </row>
    <row r="165" spans="1:31">
      <c r="A165" t="s">
        <v>4</v>
      </c>
      <c r="B165" s="2">
        <v>46</v>
      </c>
      <c r="C165" t="s">
        <v>5</v>
      </c>
      <c r="D165">
        <v>133307</v>
      </c>
      <c r="E165" s="1" t="s">
        <v>3</v>
      </c>
      <c r="F165" t="s">
        <v>6</v>
      </c>
      <c r="G165" s="2">
        <v>2414</v>
      </c>
      <c r="H165" t="s">
        <v>7</v>
      </c>
      <c r="I165" s="2">
        <v>2788</v>
      </c>
      <c r="J165" t="s">
        <v>8</v>
      </c>
      <c r="K165" s="2">
        <v>2204</v>
      </c>
      <c r="L165" t="s">
        <v>9</v>
      </c>
      <c r="M165" s="2">
        <v>7541</v>
      </c>
      <c r="N165" s="1" t="s">
        <v>10</v>
      </c>
      <c r="O165" t="s">
        <v>6</v>
      </c>
      <c r="P165" s="2">
        <v>2719</v>
      </c>
      <c r="Q165" t="s">
        <v>7</v>
      </c>
      <c r="R165" s="2">
        <v>3007</v>
      </c>
      <c r="S165" t="s">
        <v>8</v>
      </c>
      <c r="T165" s="2">
        <v>2297</v>
      </c>
      <c r="U165" t="s">
        <v>9</v>
      </c>
      <c r="V165" s="2">
        <v>8146</v>
      </c>
      <c r="W165" s="1" t="s">
        <v>18</v>
      </c>
      <c r="X165" t="s">
        <v>6</v>
      </c>
      <c r="Y165" s="2">
        <f t="shared" si="8"/>
        <v>305</v>
      </c>
      <c r="Z165" t="s">
        <v>7</v>
      </c>
      <c r="AA165" s="2">
        <f t="shared" si="9"/>
        <v>219</v>
      </c>
      <c r="AB165" t="s">
        <v>8</v>
      </c>
      <c r="AC165" s="2">
        <f t="shared" si="10"/>
        <v>93</v>
      </c>
      <c r="AD165" t="s">
        <v>9</v>
      </c>
      <c r="AE165" s="2">
        <f t="shared" si="11"/>
        <v>605</v>
      </c>
    </row>
    <row r="166" spans="1:31">
      <c r="A166" t="s">
        <v>4</v>
      </c>
      <c r="B166" s="2">
        <v>47</v>
      </c>
      <c r="C166" t="s">
        <v>5</v>
      </c>
      <c r="D166">
        <v>133552</v>
      </c>
      <c r="E166" s="1" t="s">
        <v>3</v>
      </c>
      <c r="F166" t="s">
        <v>6</v>
      </c>
      <c r="G166" s="2">
        <v>2414</v>
      </c>
      <c r="H166" t="s">
        <v>7</v>
      </c>
      <c r="I166" s="2">
        <v>2788</v>
      </c>
      <c r="J166" t="s">
        <v>8</v>
      </c>
      <c r="K166" s="2">
        <v>2205</v>
      </c>
      <c r="L166" t="s">
        <v>9</v>
      </c>
      <c r="M166" s="2">
        <v>7541</v>
      </c>
      <c r="N166" s="1" t="s">
        <v>10</v>
      </c>
      <c r="O166" t="s">
        <v>6</v>
      </c>
      <c r="P166" s="2">
        <v>2719</v>
      </c>
      <c r="Q166" t="s">
        <v>7</v>
      </c>
      <c r="R166" s="2">
        <v>3008</v>
      </c>
      <c r="S166" t="s">
        <v>8</v>
      </c>
      <c r="T166" s="2">
        <v>2298</v>
      </c>
      <c r="U166" t="s">
        <v>9</v>
      </c>
      <c r="V166" s="2">
        <v>8147</v>
      </c>
      <c r="W166" s="1" t="s">
        <v>18</v>
      </c>
      <c r="X166" t="s">
        <v>6</v>
      </c>
      <c r="Y166" s="2">
        <f t="shared" si="8"/>
        <v>305</v>
      </c>
      <c r="Z166" t="s">
        <v>7</v>
      </c>
      <c r="AA166" s="2">
        <f t="shared" si="9"/>
        <v>220</v>
      </c>
      <c r="AB166" t="s">
        <v>8</v>
      </c>
      <c r="AC166" s="2">
        <f t="shared" si="10"/>
        <v>93</v>
      </c>
      <c r="AD166" t="s">
        <v>9</v>
      </c>
      <c r="AE166" s="2">
        <f t="shared" si="11"/>
        <v>606</v>
      </c>
    </row>
    <row r="167" spans="1:31">
      <c r="A167" t="s">
        <v>4</v>
      </c>
      <c r="B167" s="2">
        <v>48</v>
      </c>
      <c r="C167" t="s">
        <v>5</v>
      </c>
      <c r="D167">
        <v>133796</v>
      </c>
      <c r="E167" s="1" t="s">
        <v>3</v>
      </c>
      <c r="F167" t="s">
        <v>6</v>
      </c>
      <c r="G167" s="2">
        <v>2414</v>
      </c>
      <c r="H167" t="s">
        <v>7</v>
      </c>
      <c r="I167" s="2">
        <v>2788</v>
      </c>
      <c r="J167" t="s">
        <v>8</v>
      </c>
      <c r="K167" s="2">
        <v>2205</v>
      </c>
      <c r="L167" t="s">
        <v>9</v>
      </c>
      <c r="M167" s="2">
        <v>7541</v>
      </c>
      <c r="N167" s="1" t="s">
        <v>10</v>
      </c>
      <c r="O167" t="s">
        <v>6</v>
      </c>
      <c r="P167" s="2">
        <v>2719</v>
      </c>
      <c r="Q167" t="s">
        <v>7</v>
      </c>
      <c r="R167" s="2">
        <v>3007</v>
      </c>
      <c r="S167" t="s">
        <v>8</v>
      </c>
      <c r="T167" s="2">
        <v>2297</v>
      </c>
      <c r="U167" t="s">
        <v>9</v>
      </c>
      <c r="V167" s="2">
        <v>8145</v>
      </c>
      <c r="W167" s="1" t="s">
        <v>18</v>
      </c>
      <c r="X167" t="s">
        <v>6</v>
      </c>
      <c r="Y167" s="2">
        <f t="shared" si="8"/>
        <v>305</v>
      </c>
      <c r="Z167" t="s">
        <v>7</v>
      </c>
      <c r="AA167" s="2">
        <f t="shared" si="9"/>
        <v>219</v>
      </c>
      <c r="AB167" t="s">
        <v>8</v>
      </c>
      <c r="AC167" s="2">
        <f t="shared" si="10"/>
        <v>92</v>
      </c>
      <c r="AD167" t="s">
        <v>9</v>
      </c>
      <c r="AE167" s="2">
        <f t="shared" si="11"/>
        <v>604</v>
      </c>
    </row>
    <row r="168" spans="1:31">
      <c r="A168" t="s">
        <v>4</v>
      </c>
      <c r="B168" s="2">
        <v>49</v>
      </c>
      <c r="C168" t="s">
        <v>5</v>
      </c>
      <c r="D168">
        <v>134040</v>
      </c>
      <c r="E168" s="1" t="s">
        <v>3</v>
      </c>
      <c r="F168" t="s">
        <v>6</v>
      </c>
      <c r="G168" s="2">
        <v>2414</v>
      </c>
      <c r="H168" t="s">
        <v>7</v>
      </c>
      <c r="I168" s="2">
        <v>2787</v>
      </c>
      <c r="J168" t="s">
        <v>8</v>
      </c>
      <c r="K168" s="2">
        <v>2204</v>
      </c>
      <c r="L168" t="s">
        <v>9</v>
      </c>
      <c r="M168" s="2">
        <v>7541</v>
      </c>
      <c r="N168" s="1" t="s">
        <v>10</v>
      </c>
      <c r="O168" t="s">
        <v>6</v>
      </c>
      <c r="P168" s="2">
        <v>2719</v>
      </c>
      <c r="Q168" t="s">
        <v>7</v>
      </c>
      <c r="R168" s="2">
        <v>3008</v>
      </c>
      <c r="S168" t="s">
        <v>8</v>
      </c>
      <c r="T168" s="2">
        <v>2298</v>
      </c>
      <c r="U168" t="s">
        <v>9</v>
      </c>
      <c r="V168" s="2">
        <v>8146</v>
      </c>
      <c r="W168" s="1" t="s">
        <v>18</v>
      </c>
      <c r="X168" t="s">
        <v>6</v>
      </c>
      <c r="Y168" s="2">
        <f t="shared" si="8"/>
        <v>305</v>
      </c>
      <c r="Z168" t="s">
        <v>7</v>
      </c>
      <c r="AA168" s="2">
        <f t="shared" si="9"/>
        <v>221</v>
      </c>
      <c r="AB168" t="s">
        <v>8</v>
      </c>
      <c r="AC168" s="2">
        <f t="shared" si="10"/>
        <v>94</v>
      </c>
      <c r="AD168" t="s">
        <v>9</v>
      </c>
      <c r="AE168" s="2">
        <f t="shared" si="11"/>
        <v>605</v>
      </c>
    </row>
    <row r="170" spans="1:31">
      <c r="A170" t="s">
        <v>13</v>
      </c>
    </row>
    <row r="172" spans="1:31">
      <c r="A172" t="s">
        <v>4</v>
      </c>
      <c r="B172" s="2">
        <v>0</v>
      </c>
      <c r="C172" t="s">
        <v>5</v>
      </c>
      <c r="D172">
        <v>146259</v>
      </c>
      <c r="E172" s="1" t="s">
        <v>3</v>
      </c>
      <c r="F172" t="s">
        <v>6</v>
      </c>
      <c r="G172" s="2">
        <v>1970</v>
      </c>
      <c r="H172" t="s">
        <v>7</v>
      </c>
      <c r="I172" s="2">
        <v>2319</v>
      </c>
      <c r="J172" t="s">
        <v>8</v>
      </c>
      <c r="K172" s="2">
        <v>1886</v>
      </c>
      <c r="L172" t="s">
        <v>9</v>
      </c>
      <c r="M172" s="2">
        <v>6291</v>
      </c>
      <c r="N172" s="1" t="s">
        <v>10</v>
      </c>
      <c r="O172" t="s">
        <v>6</v>
      </c>
      <c r="P172" s="2">
        <v>2280</v>
      </c>
      <c r="Q172" t="s">
        <v>7</v>
      </c>
      <c r="R172" s="2">
        <v>2565</v>
      </c>
      <c r="S172" t="s">
        <v>8</v>
      </c>
      <c r="T172" s="2">
        <v>2011</v>
      </c>
      <c r="U172" t="s">
        <v>9</v>
      </c>
      <c r="V172" s="2">
        <v>6950</v>
      </c>
      <c r="W172" s="1" t="s">
        <v>18</v>
      </c>
      <c r="X172" t="s">
        <v>6</v>
      </c>
      <c r="Y172" s="2">
        <f>P172-G172</f>
        <v>310</v>
      </c>
      <c r="Z172" t="s">
        <v>7</v>
      </c>
      <c r="AA172" s="2">
        <f>R172-I172</f>
        <v>246</v>
      </c>
      <c r="AB172" t="s">
        <v>8</v>
      </c>
      <c r="AC172" s="2">
        <f>T172-K172</f>
        <v>125</v>
      </c>
      <c r="AD172" t="s">
        <v>9</v>
      </c>
      <c r="AE172" s="2">
        <f>V172-M172</f>
        <v>659</v>
      </c>
    </row>
    <row r="173" spans="1:31">
      <c r="A173" t="s">
        <v>4</v>
      </c>
      <c r="B173" s="2">
        <v>1</v>
      </c>
      <c r="C173" t="s">
        <v>5</v>
      </c>
      <c r="D173">
        <v>146502</v>
      </c>
      <c r="E173" s="1" t="s">
        <v>3</v>
      </c>
      <c r="F173" t="s">
        <v>6</v>
      </c>
      <c r="G173" s="2">
        <v>1970</v>
      </c>
      <c r="H173" t="s">
        <v>7</v>
      </c>
      <c r="I173" s="2">
        <v>2319</v>
      </c>
      <c r="J173" t="s">
        <v>8</v>
      </c>
      <c r="K173" s="2">
        <v>1887</v>
      </c>
      <c r="L173" t="s">
        <v>9</v>
      </c>
      <c r="M173" s="2">
        <v>6291</v>
      </c>
      <c r="N173" s="1" t="s">
        <v>10</v>
      </c>
      <c r="O173" t="s">
        <v>6</v>
      </c>
      <c r="P173" s="2">
        <v>2280</v>
      </c>
      <c r="Q173" t="s">
        <v>7</v>
      </c>
      <c r="R173" s="2">
        <v>2566</v>
      </c>
      <c r="S173" t="s">
        <v>8</v>
      </c>
      <c r="T173" s="2">
        <v>2011</v>
      </c>
      <c r="U173" t="s">
        <v>9</v>
      </c>
      <c r="V173" s="2">
        <v>6951</v>
      </c>
      <c r="W173" s="1" t="s">
        <v>18</v>
      </c>
      <c r="X173" t="s">
        <v>6</v>
      </c>
      <c r="Y173" s="2">
        <f t="shared" ref="Y173:Y221" si="12">P173-G173</f>
        <v>310</v>
      </c>
      <c r="Z173" t="s">
        <v>7</v>
      </c>
      <c r="AA173" s="2">
        <f t="shared" ref="AA173:AA221" si="13">R173-I173</f>
        <v>247</v>
      </c>
      <c r="AB173" t="s">
        <v>8</v>
      </c>
      <c r="AC173" s="2">
        <f t="shared" ref="AC173:AC221" si="14">T173-K173</f>
        <v>124</v>
      </c>
      <c r="AD173" t="s">
        <v>9</v>
      </c>
      <c r="AE173" s="2">
        <f t="shared" ref="AE173:AE221" si="15">V173-M173</f>
        <v>660</v>
      </c>
    </row>
    <row r="174" spans="1:31">
      <c r="A174" t="s">
        <v>4</v>
      </c>
      <c r="B174" s="2">
        <v>2</v>
      </c>
      <c r="C174" t="s">
        <v>5</v>
      </c>
      <c r="D174">
        <v>146746</v>
      </c>
      <c r="E174" s="1" t="s">
        <v>3</v>
      </c>
      <c r="F174" t="s">
        <v>6</v>
      </c>
      <c r="G174" s="2">
        <v>1970</v>
      </c>
      <c r="H174" t="s">
        <v>7</v>
      </c>
      <c r="I174" s="2">
        <v>2319</v>
      </c>
      <c r="J174" t="s">
        <v>8</v>
      </c>
      <c r="K174" s="2">
        <v>1886</v>
      </c>
      <c r="L174" t="s">
        <v>9</v>
      </c>
      <c r="M174" s="2">
        <v>6291</v>
      </c>
      <c r="N174" s="1" t="s">
        <v>10</v>
      </c>
      <c r="O174" t="s">
        <v>6</v>
      </c>
      <c r="P174" s="2">
        <v>2280</v>
      </c>
      <c r="Q174" t="s">
        <v>7</v>
      </c>
      <c r="R174" s="2">
        <v>2566</v>
      </c>
      <c r="S174" t="s">
        <v>8</v>
      </c>
      <c r="T174" s="2">
        <v>2011</v>
      </c>
      <c r="U174" t="s">
        <v>9</v>
      </c>
      <c r="V174" s="2">
        <v>6951</v>
      </c>
      <c r="W174" s="1" t="s">
        <v>18</v>
      </c>
      <c r="X174" t="s">
        <v>6</v>
      </c>
      <c r="Y174" s="2">
        <f t="shared" si="12"/>
        <v>310</v>
      </c>
      <c r="Z174" t="s">
        <v>7</v>
      </c>
      <c r="AA174" s="2">
        <f t="shared" si="13"/>
        <v>247</v>
      </c>
      <c r="AB174" t="s">
        <v>8</v>
      </c>
      <c r="AC174" s="2">
        <f t="shared" si="14"/>
        <v>125</v>
      </c>
      <c r="AD174" t="s">
        <v>9</v>
      </c>
      <c r="AE174" s="2">
        <f t="shared" si="15"/>
        <v>660</v>
      </c>
    </row>
    <row r="175" spans="1:31">
      <c r="A175" t="s">
        <v>4</v>
      </c>
      <c r="B175" s="2">
        <v>3</v>
      </c>
      <c r="C175" t="s">
        <v>5</v>
      </c>
      <c r="D175">
        <v>146990</v>
      </c>
      <c r="E175" s="1" t="s">
        <v>3</v>
      </c>
      <c r="F175" t="s">
        <v>6</v>
      </c>
      <c r="G175" s="2">
        <v>1970</v>
      </c>
      <c r="H175" t="s">
        <v>7</v>
      </c>
      <c r="I175" s="2">
        <v>2319</v>
      </c>
      <c r="J175" t="s">
        <v>8</v>
      </c>
      <c r="K175" s="2">
        <v>1886</v>
      </c>
      <c r="L175" t="s">
        <v>9</v>
      </c>
      <c r="M175" s="2">
        <v>6292</v>
      </c>
      <c r="N175" s="1" t="s">
        <v>10</v>
      </c>
      <c r="O175" t="s">
        <v>6</v>
      </c>
      <c r="P175" s="2">
        <v>2280</v>
      </c>
      <c r="Q175" t="s">
        <v>7</v>
      </c>
      <c r="R175" s="2">
        <v>2566</v>
      </c>
      <c r="S175" t="s">
        <v>8</v>
      </c>
      <c r="T175" s="2">
        <v>2012</v>
      </c>
      <c r="U175" t="s">
        <v>9</v>
      </c>
      <c r="V175" s="2">
        <v>6951</v>
      </c>
      <c r="W175" s="1" t="s">
        <v>18</v>
      </c>
      <c r="X175" t="s">
        <v>6</v>
      </c>
      <c r="Y175" s="2">
        <f t="shared" si="12"/>
        <v>310</v>
      </c>
      <c r="Z175" t="s">
        <v>7</v>
      </c>
      <c r="AA175" s="2">
        <f t="shared" si="13"/>
        <v>247</v>
      </c>
      <c r="AB175" t="s">
        <v>8</v>
      </c>
      <c r="AC175" s="2">
        <f t="shared" si="14"/>
        <v>126</v>
      </c>
      <c r="AD175" t="s">
        <v>9</v>
      </c>
      <c r="AE175" s="2">
        <f t="shared" si="15"/>
        <v>659</v>
      </c>
    </row>
    <row r="176" spans="1:31">
      <c r="A176" t="s">
        <v>4</v>
      </c>
      <c r="B176" s="2">
        <v>4</v>
      </c>
      <c r="C176" t="s">
        <v>5</v>
      </c>
      <c r="D176">
        <v>147232</v>
      </c>
      <c r="E176" s="1" t="s">
        <v>3</v>
      </c>
      <c r="F176" t="s">
        <v>6</v>
      </c>
      <c r="G176" s="2">
        <v>1970</v>
      </c>
      <c r="H176" t="s">
        <v>7</v>
      </c>
      <c r="I176" s="2">
        <v>2319</v>
      </c>
      <c r="J176" t="s">
        <v>8</v>
      </c>
      <c r="K176" s="2">
        <v>1887</v>
      </c>
      <c r="L176" t="s">
        <v>9</v>
      </c>
      <c r="M176" s="2">
        <v>6291</v>
      </c>
      <c r="N176" s="1" t="s">
        <v>10</v>
      </c>
      <c r="O176" t="s">
        <v>6</v>
      </c>
      <c r="P176" s="2">
        <v>2280</v>
      </c>
      <c r="Q176" t="s">
        <v>7</v>
      </c>
      <c r="R176" s="2">
        <v>2566</v>
      </c>
      <c r="S176" t="s">
        <v>8</v>
      </c>
      <c r="T176" s="2">
        <v>2011</v>
      </c>
      <c r="U176" t="s">
        <v>9</v>
      </c>
      <c r="V176" s="2">
        <v>6951</v>
      </c>
      <c r="W176" s="1" t="s">
        <v>18</v>
      </c>
      <c r="X176" t="s">
        <v>6</v>
      </c>
      <c r="Y176" s="2">
        <f t="shared" si="12"/>
        <v>310</v>
      </c>
      <c r="Z176" t="s">
        <v>7</v>
      </c>
      <c r="AA176" s="2">
        <f t="shared" si="13"/>
        <v>247</v>
      </c>
      <c r="AB176" t="s">
        <v>8</v>
      </c>
      <c r="AC176" s="2">
        <f t="shared" si="14"/>
        <v>124</v>
      </c>
      <c r="AD176" t="s">
        <v>9</v>
      </c>
      <c r="AE176" s="2">
        <f t="shared" si="15"/>
        <v>660</v>
      </c>
    </row>
    <row r="177" spans="1:31">
      <c r="A177" t="s">
        <v>4</v>
      </c>
      <c r="B177" s="2">
        <v>5</v>
      </c>
      <c r="C177" t="s">
        <v>5</v>
      </c>
      <c r="D177">
        <v>147476</v>
      </c>
      <c r="E177" s="1" t="s">
        <v>3</v>
      </c>
      <c r="F177" t="s">
        <v>6</v>
      </c>
      <c r="G177" s="2">
        <v>1970</v>
      </c>
      <c r="H177" t="s">
        <v>7</v>
      </c>
      <c r="I177" s="2">
        <v>2319</v>
      </c>
      <c r="J177" t="s">
        <v>8</v>
      </c>
      <c r="K177" s="2">
        <v>1886</v>
      </c>
      <c r="L177" t="s">
        <v>9</v>
      </c>
      <c r="M177" s="2">
        <v>6292</v>
      </c>
      <c r="N177" s="1" t="s">
        <v>10</v>
      </c>
      <c r="O177" t="s">
        <v>6</v>
      </c>
      <c r="P177" s="2">
        <v>2281</v>
      </c>
      <c r="Q177" t="s">
        <v>7</v>
      </c>
      <c r="R177" s="2">
        <v>2566</v>
      </c>
      <c r="S177" t="s">
        <v>8</v>
      </c>
      <c r="T177" s="2">
        <v>2012</v>
      </c>
      <c r="U177" t="s">
        <v>9</v>
      </c>
      <c r="V177" s="2">
        <v>6951</v>
      </c>
      <c r="W177" s="1" t="s">
        <v>18</v>
      </c>
      <c r="X177" t="s">
        <v>6</v>
      </c>
      <c r="Y177" s="2">
        <f t="shared" si="12"/>
        <v>311</v>
      </c>
      <c r="Z177" t="s">
        <v>7</v>
      </c>
      <c r="AA177" s="2">
        <f t="shared" si="13"/>
        <v>247</v>
      </c>
      <c r="AB177" t="s">
        <v>8</v>
      </c>
      <c r="AC177" s="2">
        <f t="shared" si="14"/>
        <v>126</v>
      </c>
      <c r="AD177" t="s">
        <v>9</v>
      </c>
      <c r="AE177" s="2">
        <f t="shared" si="15"/>
        <v>659</v>
      </c>
    </row>
    <row r="178" spans="1:31">
      <c r="A178" t="s">
        <v>4</v>
      </c>
      <c r="B178" s="2">
        <v>6</v>
      </c>
      <c r="C178" t="s">
        <v>5</v>
      </c>
      <c r="D178">
        <v>147720</v>
      </c>
      <c r="E178" s="1" t="s">
        <v>3</v>
      </c>
      <c r="F178" t="s">
        <v>6</v>
      </c>
      <c r="G178" s="2">
        <v>1970</v>
      </c>
      <c r="H178" t="s">
        <v>7</v>
      </c>
      <c r="I178" s="2">
        <v>2319</v>
      </c>
      <c r="J178" t="s">
        <v>8</v>
      </c>
      <c r="K178" s="2">
        <v>1886</v>
      </c>
      <c r="L178" t="s">
        <v>9</v>
      </c>
      <c r="M178" s="2">
        <v>6291</v>
      </c>
      <c r="N178" s="1" t="s">
        <v>10</v>
      </c>
      <c r="O178" t="s">
        <v>6</v>
      </c>
      <c r="P178" s="2">
        <v>2280</v>
      </c>
      <c r="Q178" t="s">
        <v>7</v>
      </c>
      <c r="R178" s="2">
        <v>2565</v>
      </c>
      <c r="S178" t="s">
        <v>8</v>
      </c>
      <c r="T178" s="2">
        <v>2011</v>
      </c>
      <c r="U178" t="s">
        <v>9</v>
      </c>
      <c r="V178" s="2">
        <v>6950</v>
      </c>
      <c r="W178" s="1" t="s">
        <v>18</v>
      </c>
      <c r="X178" t="s">
        <v>6</v>
      </c>
      <c r="Y178" s="2">
        <f t="shared" si="12"/>
        <v>310</v>
      </c>
      <c r="Z178" t="s">
        <v>7</v>
      </c>
      <c r="AA178" s="2">
        <f t="shared" si="13"/>
        <v>246</v>
      </c>
      <c r="AB178" t="s">
        <v>8</v>
      </c>
      <c r="AC178" s="2">
        <f t="shared" si="14"/>
        <v>125</v>
      </c>
      <c r="AD178" t="s">
        <v>9</v>
      </c>
      <c r="AE178" s="2">
        <f t="shared" si="15"/>
        <v>659</v>
      </c>
    </row>
    <row r="179" spans="1:31">
      <c r="A179" t="s">
        <v>4</v>
      </c>
      <c r="B179" s="2">
        <v>7</v>
      </c>
      <c r="C179" t="s">
        <v>5</v>
      </c>
      <c r="D179">
        <v>147963</v>
      </c>
      <c r="E179" s="1" t="s">
        <v>3</v>
      </c>
      <c r="F179" t="s">
        <v>6</v>
      </c>
      <c r="G179" s="2">
        <v>1970</v>
      </c>
      <c r="H179" t="s">
        <v>7</v>
      </c>
      <c r="I179" s="2">
        <v>2319</v>
      </c>
      <c r="J179" t="s">
        <v>8</v>
      </c>
      <c r="K179" s="2">
        <v>1887</v>
      </c>
      <c r="L179" t="s">
        <v>9</v>
      </c>
      <c r="M179" s="2">
        <v>6291</v>
      </c>
      <c r="N179" s="1" t="s">
        <v>10</v>
      </c>
      <c r="O179" t="s">
        <v>6</v>
      </c>
      <c r="P179" s="2">
        <v>2280</v>
      </c>
      <c r="Q179" t="s">
        <v>7</v>
      </c>
      <c r="R179" s="2">
        <v>2566</v>
      </c>
      <c r="S179" t="s">
        <v>8</v>
      </c>
      <c r="T179" s="2">
        <v>2012</v>
      </c>
      <c r="U179" t="s">
        <v>9</v>
      </c>
      <c r="V179" s="2">
        <v>6951</v>
      </c>
      <c r="W179" s="1" t="s">
        <v>18</v>
      </c>
      <c r="X179" t="s">
        <v>6</v>
      </c>
      <c r="Y179" s="2">
        <f t="shared" si="12"/>
        <v>310</v>
      </c>
      <c r="Z179" t="s">
        <v>7</v>
      </c>
      <c r="AA179" s="2">
        <f t="shared" si="13"/>
        <v>247</v>
      </c>
      <c r="AB179" t="s">
        <v>8</v>
      </c>
      <c r="AC179" s="2">
        <f t="shared" si="14"/>
        <v>125</v>
      </c>
      <c r="AD179" t="s">
        <v>9</v>
      </c>
      <c r="AE179" s="2">
        <f t="shared" si="15"/>
        <v>660</v>
      </c>
    </row>
    <row r="180" spans="1:31">
      <c r="A180" t="s">
        <v>4</v>
      </c>
      <c r="B180" s="2">
        <v>8</v>
      </c>
      <c r="C180" t="s">
        <v>5</v>
      </c>
      <c r="D180">
        <v>148207</v>
      </c>
      <c r="E180" s="1" t="s">
        <v>3</v>
      </c>
      <c r="F180" t="s">
        <v>6</v>
      </c>
      <c r="G180" s="2">
        <v>1970</v>
      </c>
      <c r="H180" t="s">
        <v>7</v>
      </c>
      <c r="I180" s="2">
        <v>2319</v>
      </c>
      <c r="J180" t="s">
        <v>8</v>
      </c>
      <c r="K180" s="2">
        <v>1886</v>
      </c>
      <c r="L180" t="s">
        <v>9</v>
      </c>
      <c r="M180" s="2">
        <v>6291</v>
      </c>
      <c r="N180" s="1" t="s">
        <v>10</v>
      </c>
      <c r="O180" t="s">
        <v>6</v>
      </c>
      <c r="P180" s="2">
        <v>2280</v>
      </c>
      <c r="Q180" t="s">
        <v>7</v>
      </c>
      <c r="R180" s="2">
        <v>2566</v>
      </c>
      <c r="S180" t="s">
        <v>8</v>
      </c>
      <c r="T180" s="2">
        <v>2011</v>
      </c>
      <c r="U180" t="s">
        <v>9</v>
      </c>
      <c r="V180" s="2">
        <v>6950</v>
      </c>
      <c r="W180" s="1" t="s">
        <v>18</v>
      </c>
      <c r="X180" t="s">
        <v>6</v>
      </c>
      <c r="Y180" s="2">
        <f t="shared" si="12"/>
        <v>310</v>
      </c>
      <c r="Z180" t="s">
        <v>7</v>
      </c>
      <c r="AA180" s="2">
        <f t="shared" si="13"/>
        <v>247</v>
      </c>
      <c r="AB180" t="s">
        <v>8</v>
      </c>
      <c r="AC180" s="2">
        <f t="shared" si="14"/>
        <v>125</v>
      </c>
      <c r="AD180" t="s">
        <v>9</v>
      </c>
      <c r="AE180" s="2">
        <f t="shared" si="15"/>
        <v>659</v>
      </c>
    </row>
    <row r="181" spans="1:31">
      <c r="A181" t="s">
        <v>4</v>
      </c>
      <c r="B181" s="2">
        <v>9</v>
      </c>
      <c r="C181" t="s">
        <v>5</v>
      </c>
      <c r="D181">
        <v>148450</v>
      </c>
      <c r="E181" s="1" t="s">
        <v>3</v>
      </c>
      <c r="F181" t="s">
        <v>6</v>
      </c>
      <c r="G181" s="2">
        <v>1970</v>
      </c>
      <c r="H181" t="s">
        <v>7</v>
      </c>
      <c r="I181" s="2">
        <v>2319</v>
      </c>
      <c r="J181" t="s">
        <v>8</v>
      </c>
      <c r="K181" s="2">
        <v>1886</v>
      </c>
      <c r="L181" t="s">
        <v>9</v>
      </c>
      <c r="M181" s="2">
        <v>6291</v>
      </c>
      <c r="N181" s="1" t="s">
        <v>10</v>
      </c>
      <c r="O181" t="s">
        <v>6</v>
      </c>
      <c r="P181" s="2">
        <v>2280</v>
      </c>
      <c r="Q181" t="s">
        <v>7</v>
      </c>
      <c r="R181" s="2">
        <v>2566</v>
      </c>
      <c r="S181" t="s">
        <v>8</v>
      </c>
      <c r="T181" s="2">
        <v>2010</v>
      </c>
      <c r="U181" t="s">
        <v>9</v>
      </c>
      <c r="V181" s="2">
        <v>6950</v>
      </c>
      <c r="W181" s="1" t="s">
        <v>18</v>
      </c>
      <c r="X181" t="s">
        <v>6</v>
      </c>
      <c r="Y181" s="2">
        <f t="shared" si="12"/>
        <v>310</v>
      </c>
      <c r="Z181" t="s">
        <v>7</v>
      </c>
      <c r="AA181" s="2">
        <f t="shared" si="13"/>
        <v>247</v>
      </c>
      <c r="AB181" t="s">
        <v>8</v>
      </c>
      <c r="AC181" s="2">
        <f t="shared" si="14"/>
        <v>124</v>
      </c>
      <c r="AD181" t="s">
        <v>9</v>
      </c>
      <c r="AE181" s="2">
        <f t="shared" si="15"/>
        <v>659</v>
      </c>
    </row>
    <row r="182" spans="1:31">
      <c r="A182" t="s">
        <v>4</v>
      </c>
      <c r="B182" s="2">
        <v>10</v>
      </c>
      <c r="C182" t="s">
        <v>5</v>
      </c>
      <c r="D182">
        <v>148694</v>
      </c>
      <c r="E182" s="1" t="s">
        <v>3</v>
      </c>
      <c r="F182" t="s">
        <v>6</v>
      </c>
      <c r="G182" s="2">
        <v>1970</v>
      </c>
      <c r="H182" t="s">
        <v>7</v>
      </c>
      <c r="I182" s="2">
        <v>2319</v>
      </c>
      <c r="J182" t="s">
        <v>8</v>
      </c>
      <c r="K182" s="2">
        <v>1887</v>
      </c>
      <c r="L182" t="s">
        <v>9</v>
      </c>
      <c r="M182" s="2">
        <v>6291</v>
      </c>
      <c r="N182" s="1" t="s">
        <v>10</v>
      </c>
      <c r="O182" t="s">
        <v>6</v>
      </c>
      <c r="P182" s="2">
        <v>2280</v>
      </c>
      <c r="Q182" t="s">
        <v>7</v>
      </c>
      <c r="R182" s="2">
        <v>2566</v>
      </c>
      <c r="S182" t="s">
        <v>8</v>
      </c>
      <c r="T182" s="2">
        <v>2011</v>
      </c>
      <c r="U182" t="s">
        <v>9</v>
      </c>
      <c r="V182" s="2">
        <v>6949</v>
      </c>
      <c r="W182" s="1" t="s">
        <v>18</v>
      </c>
      <c r="X182" t="s">
        <v>6</v>
      </c>
      <c r="Y182" s="2">
        <f t="shared" si="12"/>
        <v>310</v>
      </c>
      <c r="Z182" t="s">
        <v>7</v>
      </c>
      <c r="AA182" s="2">
        <f t="shared" si="13"/>
        <v>247</v>
      </c>
      <c r="AB182" t="s">
        <v>8</v>
      </c>
      <c r="AC182" s="2">
        <f t="shared" si="14"/>
        <v>124</v>
      </c>
      <c r="AD182" t="s">
        <v>9</v>
      </c>
      <c r="AE182" s="2">
        <f t="shared" si="15"/>
        <v>658</v>
      </c>
    </row>
    <row r="183" spans="1:31">
      <c r="A183" t="s">
        <v>4</v>
      </c>
      <c r="B183" s="2">
        <v>11</v>
      </c>
      <c r="C183" t="s">
        <v>5</v>
      </c>
      <c r="D183">
        <v>148938</v>
      </c>
      <c r="E183" s="1" t="s">
        <v>3</v>
      </c>
      <c r="F183" t="s">
        <v>6</v>
      </c>
      <c r="G183" s="2">
        <v>1969</v>
      </c>
      <c r="H183" t="s">
        <v>7</v>
      </c>
      <c r="I183" s="2">
        <v>2319</v>
      </c>
      <c r="J183" t="s">
        <v>8</v>
      </c>
      <c r="K183" s="2">
        <v>1886</v>
      </c>
      <c r="L183" t="s">
        <v>9</v>
      </c>
      <c r="M183" s="2">
        <v>6291</v>
      </c>
      <c r="N183" s="1" t="s">
        <v>10</v>
      </c>
      <c r="O183" t="s">
        <v>6</v>
      </c>
      <c r="P183" s="2">
        <v>2280</v>
      </c>
      <c r="Q183" t="s">
        <v>7</v>
      </c>
      <c r="R183" s="2">
        <v>2566</v>
      </c>
      <c r="S183" t="s">
        <v>8</v>
      </c>
      <c r="T183" s="2">
        <v>2011</v>
      </c>
      <c r="U183" t="s">
        <v>9</v>
      </c>
      <c r="V183" s="2">
        <v>6950</v>
      </c>
      <c r="W183" s="1" t="s">
        <v>18</v>
      </c>
      <c r="X183" t="s">
        <v>6</v>
      </c>
      <c r="Y183" s="2">
        <f t="shared" si="12"/>
        <v>311</v>
      </c>
      <c r="Z183" t="s">
        <v>7</v>
      </c>
      <c r="AA183" s="2">
        <f t="shared" si="13"/>
        <v>247</v>
      </c>
      <c r="AB183" t="s">
        <v>8</v>
      </c>
      <c r="AC183" s="2">
        <f t="shared" si="14"/>
        <v>125</v>
      </c>
      <c r="AD183" t="s">
        <v>9</v>
      </c>
      <c r="AE183" s="2">
        <f t="shared" si="15"/>
        <v>659</v>
      </c>
    </row>
    <row r="184" spans="1:31">
      <c r="A184" t="s">
        <v>4</v>
      </c>
      <c r="B184" s="2">
        <v>12</v>
      </c>
      <c r="C184" t="s">
        <v>5</v>
      </c>
      <c r="D184">
        <v>149183</v>
      </c>
      <c r="E184" s="1" t="s">
        <v>3</v>
      </c>
      <c r="F184" t="s">
        <v>6</v>
      </c>
      <c r="G184" s="2">
        <v>1970</v>
      </c>
      <c r="H184" t="s">
        <v>7</v>
      </c>
      <c r="I184" s="2">
        <v>2319</v>
      </c>
      <c r="J184" t="s">
        <v>8</v>
      </c>
      <c r="K184" s="2">
        <v>1886</v>
      </c>
      <c r="L184" t="s">
        <v>9</v>
      </c>
      <c r="M184" s="2">
        <v>6291</v>
      </c>
      <c r="N184" s="1" t="s">
        <v>10</v>
      </c>
      <c r="O184" t="s">
        <v>6</v>
      </c>
      <c r="P184" s="2">
        <v>2280</v>
      </c>
      <c r="Q184" t="s">
        <v>7</v>
      </c>
      <c r="R184" s="2">
        <v>2566</v>
      </c>
      <c r="S184" t="s">
        <v>8</v>
      </c>
      <c r="T184" s="2">
        <v>2011</v>
      </c>
      <c r="U184" t="s">
        <v>9</v>
      </c>
      <c r="V184" s="2">
        <v>6950</v>
      </c>
      <c r="W184" s="1" t="s">
        <v>18</v>
      </c>
      <c r="X184" t="s">
        <v>6</v>
      </c>
      <c r="Y184" s="2">
        <f t="shared" si="12"/>
        <v>310</v>
      </c>
      <c r="Z184" t="s">
        <v>7</v>
      </c>
      <c r="AA184" s="2">
        <f t="shared" si="13"/>
        <v>247</v>
      </c>
      <c r="AB184" t="s">
        <v>8</v>
      </c>
      <c r="AC184" s="2">
        <f t="shared" si="14"/>
        <v>125</v>
      </c>
      <c r="AD184" t="s">
        <v>9</v>
      </c>
      <c r="AE184" s="2">
        <f t="shared" si="15"/>
        <v>659</v>
      </c>
    </row>
    <row r="185" spans="1:31">
      <c r="A185" t="s">
        <v>4</v>
      </c>
      <c r="B185" s="2">
        <v>13</v>
      </c>
      <c r="C185" t="s">
        <v>5</v>
      </c>
      <c r="D185">
        <v>149428</v>
      </c>
      <c r="E185" s="1" t="s">
        <v>3</v>
      </c>
      <c r="F185" t="s">
        <v>6</v>
      </c>
      <c r="G185" s="2">
        <v>1970</v>
      </c>
      <c r="H185" t="s">
        <v>7</v>
      </c>
      <c r="I185" s="2">
        <v>2319</v>
      </c>
      <c r="J185" t="s">
        <v>8</v>
      </c>
      <c r="K185" s="2">
        <v>1887</v>
      </c>
      <c r="L185" t="s">
        <v>9</v>
      </c>
      <c r="M185" s="2">
        <v>6291</v>
      </c>
      <c r="N185" s="1" t="s">
        <v>10</v>
      </c>
      <c r="O185" t="s">
        <v>6</v>
      </c>
      <c r="P185" s="2">
        <v>2280</v>
      </c>
      <c r="Q185" t="s">
        <v>7</v>
      </c>
      <c r="R185" s="2">
        <v>2566</v>
      </c>
      <c r="S185" t="s">
        <v>8</v>
      </c>
      <c r="T185" s="2">
        <v>2011</v>
      </c>
      <c r="U185" t="s">
        <v>9</v>
      </c>
      <c r="V185" s="2">
        <v>6951</v>
      </c>
      <c r="W185" s="1" t="s">
        <v>18</v>
      </c>
      <c r="X185" t="s">
        <v>6</v>
      </c>
      <c r="Y185" s="2">
        <f t="shared" si="12"/>
        <v>310</v>
      </c>
      <c r="Z185" t="s">
        <v>7</v>
      </c>
      <c r="AA185" s="2">
        <f t="shared" si="13"/>
        <v>247</v>
      </c>
      <c r="AB185" t="s">
        <v>8</v>
      </c>
      <c r="AC185" s="2">
        <f t="shared" si="14"/>
        <v>124</v>
      </c>
      <c r="AD185" t="s">
        <v>9</v>
      </c>
      <c r="AE185" s="2">
        <f t="shared" si="15"/>
        <v>660</v>
      </c>
    </row>
    <row r="186" spans="1:31">
      <c r="A186" t="s">
        <v>4</v>
      </c>
      <c r="B186" s="2">
        <v>14</v>
      </c>
      <c r="C186" t="s">
        <v>5</v>
      </c>
      <c r="D186">
        <v>149671</v>
      </c>
      <c r="E186" s="1" t="s">
        <v>3</v>
      </c>
      <c r="F186" t="s">
        <v>6</v>
      </c>
      <c r="G186" s="2">
        <v>1969</v>
      </c>
      <c r="H186" t="s">
        <v>7</v>
      </c>
      <c r="I186" s="2">
        <v>2319</v>
      </c>
      <c r="J186" t="s">
        <v>8</v>
      </c>
      <c r="K186" s="2">
        <v>1886</v>
      </c>
      <c r="L186" t="s">
        <v>9</v>
      </c>
      <c r="M186" s="2">
        <v>6291</v>
      </c>
      <c r="N186" s="1" t="s">
        <v>10</v>
      </c>
      <c r="O186" t="s">
        <v>6</v>
      </c>
      <c r="P186" s="2">
        <v>2280</v>
      </c>
      <c r="Q186" t="s">
        <v>7</v>
      </c>
      <c r="R186" s="2">
        <v>2566</v>
      </c>
      <c r="S186" t="s">
        <v>8</v>
      </c>
      <c r="T186" s="2">
        <v>2011</v>
      </c>
      <c r="U186" t="s">
        <v>9</v>
      </c>
      <c r="V186" s="2">
        <v>6950</v>
      </c>
      <c r="W186" s="1" t="s">
        <v>18</v>
      </c>
      <c r="X186" t="s">
        <v>6</v>
      </c>
      <c r="Y186" s="2">
        <f t="shared" si="12"/>
        <v>311</v>
      </c>
      <c r="Z186" t="s">
        <v>7</v>
      </c>
      <c r="AA186" s="2">
        <f t="shared" si="13"/>
        <v>247</v>
      </c>
      <c r="AB186" t="s">
        <v>8</v>
      </c>
      <c r="AC186" s="2">
        <f t="shared" si="14"/>
        <v>125</v>
      </c>
      <c r="AD186" t="s">
        <v>9</v>
      </c>
      <c r="AE186" s="2">
        <f t="shared" si="15"/>
        <v>659</v>
      </c>
    </row>
    <row r="187" spans="1:31">
      <c r="A187" t="s">
        <v>4</v>
      </c>
      <c r="B187" s="2">
        <v>15</v>
      </c>
      <c r="C187" t="s">
        <v>5</v>
      </c>
      <c r="D187">
        <v>149916</v>
      </c>
      <c r="E187" s="1" t="s">
        <v>3</v>
      </c>
      <c r="F187" t="s">
        <v>6</v>
      </c>
      <c r="G187" s="2">
        <v>1970</v>
      </c>
      <c r="H187" t="s">
        <v>7</v>
      </c>
      <c r="I187" s="2">
        <v>2318</v>
      </c>
      <c r="J187" t="s">
        <v>8</v>
      </c>
      <c r="K187" s="2">
        <v>1886</v>
      </c>
      <c r="L187" t="s">
        <v>9</v>
      </c>
      <c r="M187" s="2">
        <v>6290</v>
      </c>
      <c r="N187" s="1" t="s">
        <v>10</v>
      </c>
      <c r="O187" t="s">
        <v>6</v>
      </c>
      <c r="P187" s="2">
        <v>2280</v>
      </c>
      <c r="Q187" t="s">
        <v>7</v>
      </c>
      <c r="R187" s="2">
        <v>2565</v>
      </c>
      <c r="S187" t="s">
        <v>8</v>
      </c>
      <c r="T187" s="2">
        <v>2011</v>
      </c>
      <c r="U187" t="s">
        <v>9</v>
      </c>
      <c r="V187" s="2">
        <v>6950</v>
      </c>
      <c r="W187" s="1" t="s">
        <v>18</v>
      </c>
      <c r="X187" t="s">
        <v>6</v>
      </c>
      <c r="Y187" s="2">
        <f t="shared" si="12"/>
        <v>310</v>
      </c>
      <c r="Z187" t="s">
        <v>7</v>
      </c>
      <c r="AA187" s="2">
        <f t="shared" si="13"/>
        <v>247</v>
      </c>
      <c r="AB187" t="s">
        <v>8</v>
      </c>
      <c r="AC187" s="2">
        <f t="shared" si="14"/>
        <v>125</v>
      </c>
      <c r="AD187" t="s">
        <v>9</v>
      </c>
      <c r="AE187" s="2">
        <f t="shared" si="15"/>
        <v>660</v>
      </c>
    </row>
    <row r="188" spans="1:31">
      <c r="A188" t="s">
        <v>4</v>
      </c>
      <c r="B188" s="2">
        <v>16</v>
      </c>
      <c r="C188" t="s">
        <v>5</v>
      </c>
      <c r="D188">
        <v>150161</v>
      </c>
      <c r="E188" s="1" t="s">
        <v>3</v>
      </c>
      <c r="F188" t="s">
        <v>6</v>
      </c>
      <c r="G188" s="2">
        <v>1969</v>
      </c>
      <c r="H188" t="s">
        <v>7</v>
      </c>
      <c r="I188" s="2">
        <v>2319</v>
      </c>
      <c r="J188" t="s">
        <v>8</v>
      </c>
      <c r="K188" s="2">
        <v>1885</v>
      </c>
      <c r="L188" t="s">
        <v>9</v>
      </c>
      <c r="M188" s="2">
        <v>6290</v>
      </c>
      <c r="N188" s="1" t="s">
        <v>10</v>
      </c>
      <c r="O188" t="s">
        <v>6</v>
      </c>
      <c r="P188" s="2">
        <v>2280</v>
      </c>
      <c r="Q188" t="s">
        <v>7</v>
      </c>
      <c r="R188" s="2">
        <v>2566</v>
      </c>
      <c r="S188" t="s">
        <v>8</v>
      </c>
      <c r="T188" s="2">
        <v>2011</v>
      </c>
      <c r="U188" t="s">
        <v>9</v>
      </c>
      <c r="V188" s="2">
        <v>6950</v>
      </c>
      <c r="W188" s="1" t="s">
        <v>18</v>
      </c>
      <c r="X188" t="s">
        <v>6</v>
      </c>
      <c r="Y188" s="2">
        <f t="shared" si="12"/>
        <v>311</v>
      </c>
      <c r="Z188" t="s">
        <v>7</v>
      </c>
      <c r="AA188" s="2">
        <f t="shared" si="13"/>
        <v>247</v>
      </c>
      <c r="AB188" t="s">
        <v>8</v>
      </c>
      <c r="AC188" s="2">
        <f t="shared" si="14"/>
        <v>126</v>
      </c>
      <c r="AD188" t="s">
        <v>9</v>
      </c>
      <c r="AE188" s="2">
        <f t="shared" si="15"/>
        <v>660</v>
      </c>
    </row>
    <row r="189" spans="1:31">
      <c r="A189" t="s">
        <v>4</v>
      </c>
      <c r="B189" s="2">
        <v>17</v>
      </c>
      <c r="C189" t="s">
        <v>5</v>
      </c>
      <c r="D189">
        <v>150406</v>
      </c>
      <c r="E189" s="1" t="s">
        <v>3</v>
      </c>
      <c r="F189" t="s">
        <v>6</v>
      </c>
      <c r="G189" s="2">
        <v>1969</v>
      </c>
      <c r="H189" t="s">
        <v>7</v>
      </c>
      <c r="I189" s="2">
        <v>2318</v>
      </c>
      <c r="J189" t="s">
        <v>8</v>
      </c>
      <c r="K189" s="2">
        <v>1886</v>
      </c>
      <c r="L189" t="s">
        <v>9</v>
      </c>
      <c r="M189" s="2">
        <v>6290</v>
      </c>
      <c r="N189" s="1" t="s">
        <v>10</v>
      </c>
      <c r="O189" t="s">
        <v>6</v>
      </c>
      <c r="P189" s="2">
        <v>2280</v>
      </c>
      <c r="Q189" t="s">
        <v>7</v>
      </c>
      <c r="R189" s="2">
        <v>2565</v>
      </c>
      <c r="S189" t="s">
        <v>8</v>
      </c>
      <c r="T189" s="2">
        <v>2011</v>
      </c>
      <c r="U189" t="s">
        <v>9</v>
      </c>
      <c r="V189" s="2">
        <v>6949</v>
      </c>
      <c r="W189" s="1" t="s">
        <v>18</v>
      </c>
      <c r="X189" t="s">
        <v>6</v>
      </c>
      <c r="Y189" s="2">
        <f t="shared" si="12"/>
        <v>311</v>
      </c>
      <c r="Z189" t="s">
        <v>7</v>
      </c>
      <c r="AA189" s="2">
        <f t="shared" si="13"/>
        <v>247</v>
      </c>
      <c r="AB189" t="s">
        <v>8</v>
      </c>
      <c r="AC189" s="2">
        <f t="shared" si="14"/>
        <v>125</v>
      </c>
      <c r="AD189" t="s">
        <v>9</v>
      </c>
      <c r="AE189" s="2">
        <f t="shared" si="15"/>
        <v>659</v>
      </c>
    </row>
    <row r="190" spans="1:31">
      <c r="A190" t="s">
        <v>4</v>
      </c>
      <c r="B190" s="2">
        <v>18</v>
      </c>
      <c r="C190" t="s">
        <v>5</v>
      </c>
      <c r="D190">
        <v>150650</v>
      </c>
      <c r="E190" s="1" t="s">
        <v>3</v>
      </c>
      <c r="F190" t="s">
        <v>6</v>
      </c>
      <c r="G190" s="2">
        <v>1969</v>
      </c>
      <c r="H190" t="s">
        <v>7</v>
      </c>
      <c r="I190" s="2">
        <v>2318</v>
      </c>
      <c r="J190" t="s">
        <v>8</v>
      </c>
      <c r="K190" s="2">
        <v>1886</v>
      </c>
      <c r="L190" t="s">
        <v>9</v>
      </c>
      <c r="M190" s="2">
        <v>6290</v>
      </c>
      <c r="N190" s="1" t="s">
        <v>10</v>
      </c>
      <c r="O190" t="s">
        <v>6</v>
      </c>
      <c r="P190" s="2">
        <v>2280</v>
      </c>
      <c r="Q190" t="s">
        <v>7</v>
      </c>
      <c r="R190" s="2">
        <v>2566</v>
      </c>
      <c r="S190" t="s">
        <v>8</v>
      </c>
      <c r="T190" s="2">
        <v>2011</v>
      </c>
      <c r="U190" t="s">
        <v>9</v>
      </c>
      <c r="V190" s="2">
        <v>6950</v>
      </c>
      <c r="W190" s="1" t="s">
        <v>18</v>
      </c>
      <c r="X190" t="s">
        <v>6</v>
      </c>
      <c r="Y190" s="2">
        <f t="shared" si="12"/>
        <v>311</v>
      </c>
      <c r="Z190" t="s">
        <v>7</v>
      </c>
      <c r="AA190" s="2">
        <f t="shared" si="13"/>
        <v>248</v>
      </c>
      <c r="AB190" t="s">
        <v>8</v>
      </c>
      <c r="AC190" s="2">
        <f t="shared" si="14"/>
        <v>125</v>
      </c>
      <c r="AD190" t="s">
        <v>9</v>
      </c>
      <c r="AE190" s="2">
        <f t="shared" si="15"/>
        <v>660</v>
      </c>
    </row>
    <row r="191" spans="1:31">
      <c r="A191" t="s">
        <v>4</v>
      </c>
      <c r="B191" s="2">
        <v>19</v>
      </c>
      <c r="C191" t="s">
        <v>5</v>
      </c>
      <c r="D191">
        <v>150894</v>
      </c>
      <c r="E191" s="1" t="s">
        <v>3</v>
      </c>
      <c r="F191" t="s">
        <v>6</v>
      </c>
      <c r="G191" s="2">
        <v>1969</v>
      </c>
      <c r="H191" t="s">
        <v>7</v>
      </c>
      <c r="I191" s="2">
        <v>2319</v>
      </c>
      <c r="J191" t="s">
        <v>8</v>
      </c>
      <c r="K191" s="2">
        <v>1885</v>
      </c>
      <c r="L191" t="s">
        <v>9</v>
      </c>
      <c r="M191" s="2">
        <v>6290</v>
      </c>
      <c r="N191" s="1" t="s">
        <v>10</v>
      </c>
      <c r="O191" t="s">
        <v>6</v>
      </c>
      <c r="P191" s="2">
        <v>2280</v>
      </c>
      <c r="Q191" t="s">
        <v>7</v>
      </c>
      <c r="R191" s="2">
        <v>2565</v>
      </c>
      <c r="S191" t="s">
        <v>8</v>
      </c>
      <c r="T191" s="2">
        <v>2011</v>
      </c>
      <c r="U191" t="s">
        <v>9</v>
      </c>
      <c r="V191" s="2">
        <v>6949</v>
      </c>
      <c r="W191" s="1" t="s">
        <v>18</v>
      </c>
      <c r="X191" t="s">
        <v>6</v>
      </c>
      <c r="Y191" s="2">
        <f t="shared" si="12"/>
        <v>311</v>
      </c>
      <c r="Z191" t="s">
        <v>7</v>
      </c>
      <c r="AA191" s="2">
        <f t="shared" si="13"/>
        <v>246</v>
      </c>
      <c r="AB191" t="s">
        <v>8</v>
      </c>
      <c r="AC191" s="2">
        <f t="shared" si="14"/>
        <v>126</v>
      </c>
      <c r="AD191" t="s">
        <v>9</v>
      </c>
      <c r="AE191" s="2">
        <f t="shared" si="15"/>
        <v>659</v>
      </c>
    </row>
    <row r="192" spans="1:31">
      <c r="A192" t="s">
        <v>4</v>
      </c>
      <c r="B192" s="2">
        <v>20</v>
      </c>
      <c r="C192" t="s">
        <v>5</v>
      </c>
      <c r="D192">
        <v>151139</v>
      </c>
      <c r="E192" s="1" t="s">
        <v>3</v>
      </c>
      <c r="F192" t="s">
        <v>6</v>
      </c>
      <c r="G192" s="2">
        <v>1969</v>
      </c>
      <c r="H192" t="s">
        <v>7</v>
      </c>
      <c r="I192" s="2">
        <v>2319</v>
      </c>
      <c r="J192" t="s">
        <v>8</v>
      </c>
      <c r="K192" s="2">
        <v>1886</v>
      </c>
      <c r="L192" t="s">
        <v>9</v>
      </c>
      <c r="M192" s="2">
        <v>6290</v>
      </c>
      <c r="N192" s="1" t="s">
        <v>10</v>
      </c>
      <c r="O192" t="s">
        <v>6</v>
      </c>
      <c r="P192" s="2">
        <v>2281</v>
      </c>
      <c r="Q192" t="s">
        <v>7</v>
      </c>
      <c r="R192" s="2">
        <v>2566</v>
      </c>
      <c r="S192" t="s">
        <v>8</v>
      </c>
      <c r="T192" s="2">
        <v>2011</v>
      </c>
      <c r="U192" t="s">
        <v>9</v>
      </c>
      <c r="V192" s="2">
        <v>6951</v>
      </c>
      <c r="W192" s="1" t="s">
        <v>18</v>
      </c>
      <c r="X192" t="s">
        <v>6</v>
      </c>
      <c r="Y192" s="2">
        <f t="shared" si="12"/>
        <v>312</v>
      </c>
      <c r="Z192" t="s">
        <v>7</v>
      </c>
      <c r="AA192" s="2">
        <f t="shared" si="13"/>
        <v>247</v>
      </c>
      <c r="AB192" t="s">
        <v>8</v>
      </c>
      <c r="AC192" s="2">
        <f t="shared" si="14"/>
        <v>125</v>
      </c>
      <c r="AD192" t="s">
        <v>9</v>
      </c>
      <c r="AE192" s="2">
        <f t="shared" si="15"/>
        <v>661</v>
      </c>
    </row>
    <row r="193" spans="1:31">
      <c r="A193" t="s">
        <v>4</v>
      </c>
      <c r="B193" s="2">
        <v>21</v>
      </c>
      <c r="C193" t="s">
        <v>5</v>
      </c>
      <c r="D193">
        <v>151384</v>
      </c>
      <c r="E193" s="1" t="s">
        <v>3</v>
      </c>
      <c r="F193" t="s">
        <v>6</v>
      </c>
      <c r="G193" s="2">
        <v>1969</v>
      </c>
      <c r="H193" t="s">
        <v>7</v>
      </c>
      <c r="I193" s="2">
        <v>2318</v>
      </c>
      <c r="J193" t="s">
        <v>8</v>
      </c>
      <c r="K193" s="2">
        <v>1886</v>
      </c>
      <c r="L193" t="s">
        <v>9</v>
      </c>
      <c r="M193" s="2">
        <v>6290</v>
      </c>
      <c r="N193" s="1" t="s">
        <v>10</v>
      </c>
      <c r="O193" t="s">
        <v>6</v>
      </c>
      <c r="P193" s="2">
        <v>2280</v>
      </c>
      <c r="Q193" t="s">
        <v>7</v>
      </c>
      <c r="R193" s="2">
        <v>2566</v>
      </c>
      <c r="S193" t="s">
        <v>8</v>
      </c>
      <c r="T193" s="2">
        <v>2011</v>
      </c>
      <c r="U193" t="s">
        <v>9</v>
      </c>
      <c r="V193" s="2">
        <v>6950</v>
      </c>
      <c r="W193" s="1" t="s">
        <v>18</v>
      </c>
      <c r="X193" t="s">
        <v>6</v>
      </c>
      <c r="Y193" s="2">
        <f t="shared" si="12"/>
        <v>311</v>
      </c>
      <c r="Z193" t="s">
        <v>7</v>
      </c>
      <c r="AA193" s="2">
        <f t="shared" si="13"/>
        <v>248</v>
      </c>
      <c r="AB193" t="s">
        <v>8</v>
      </c>
      <c r="AC193" s="2">
        <f t="shared" si="14"/>
        <v>125</v>
      </c>
      <c r="AD193" t="s">
        <v>9</v>
      </c>
      <c r="AE193" s="2">
        <f t="shared" si="15"/>
        <v>660</v>
      </c>
    </row>
    <row r="194" spans="1:31">
      <c r="A194" t="s">
        <v>4</v>
      </c>
      <c r="B194" s="2">
        <v>22</v>
      </c>
      <c r="C194" t="s">
        <v>5</v>
      </c>
      <c r="D194">
        <v>151628</v>
      </c>
      <c r="E194" s="1" t="s">
        <v>3</v>
      </c>
      <c r="F194" t="s">
        <v>6</v>
      </c>
      <c r="G194" s="2">
        <v>1969</v>
      </c>
      <c r="H194" t="s">
        <v>7</v>
      </c>
      <c r="I194" s="2">
        <v>2318</v>
      </c>
      <c r="J194" t="s">
        <v>8</v>
      </c>
      <c r="K194" s="2">
        <v>1885</v>
      </c>
      <c r="L194" t="s">
        <v>9</v>
      </c>
      <c r="M194" s="2">
        <v>6290</v>
      </c>
      <c r="N194" s="1" t="s">
        <v>10</v>
      </c>
      <c r="O194" t="s">
        <v>6</v>
      </c>
      <c r="P194" s="2">
        <v>2280</v>
      </c>
      <c r="Q194" t="s">
        <v>7</v>
      </c>
      <c r="R194" s="2">
        <v>2566</v>
      </c>
      <c r="S194" t="s">
        <v>8</v>
      </c>
      <c r="T194" s="2">
        <v>2011</v>
      </c>
      <c r="U194" t="s">
        <v>9</v>
      </c>
      <c r="V194" s="2">
        <v>6951</v>
      </c>
      <c r="W194" s="1" t="s">
        <v>18</v>
      </c>
      <c r="X194" t="s">
        <v>6</v>
      </c>
      <c r="Y194" s="2">
        <f t="shared" si="12"/>
        <v>311</v>
      </c>
      <c r="Z194" t="s">
        <v>7</v>
      </c>
      <c r="AA194" s="2">
        <f t="shared" si="13"/>
        <v>248</v>
      </c>
      <c r="AB194" t="s">
        <v>8</v>
      </c>
      <c r="AC194" s="2">
        <f t="shared" si="14"/>
        <v>126</v>
      </c>
      <c r="AD194" t="s">
        <v>9</v>
      </c>
      <c r="AE194" s="2">
        <f t="shared" si="15"/>
        <v>661</v>
      </c>
    </row>
    <row r="195" spans="1:31">
      <c r="A195" t="s">
        <v>4</v>
      </c>
      <c r="B195" s="2">
        <v>23</v>
      </c>
      <c r="C195" t="s">
        <v>5</v>
      </c>
      <c r="D195">
        <v>151872</v>
      </c>
      <c r="E195" s="1" t="s">
        <v>3</v>
      </c>
      <c r="F195" t="s">
        <v>6</v>
      </c>
      <c r="G195" s="2">
        <v>1969</v>
      </c>
      <c r="H195" t="s">
        <v>7</v>
      </c>
      <c r="I195" s="2">
        <v>2319</v>
      </c>
      <c r="J195" t="s">
        <v>8</v>
      </c>
      <c r="K195" s="2">
        <v>1886</v>
      </c>
      <c r="L195" t="s">
        <v>9</v>
      </c>
      <c r="M195" s="2">
        <v>6289</v>
      </c>
      <c r="N195" s="1" t="s">
        <v>10</v>
      </c>
      <c r="O195" t="s">
        <v>6</v>
      </c>
      <c r="P195" s="2">
        <v>2280</v>
      </c>
      <c r="Q195" t="s">
        <v>7</v>
      </c>
      <c r="R195" s="2">
        <v>2566</v>
      </c>
      <c r="S195" t="s">
        <v>8</v>
      </c>
      <c r="T195" s="2">
        <v>2011</v>
      </c>
      <c r="U195" t="s">
        <v>9</v>
      </c>
      <c r="V195" s="2">
        <v>6950</v>
      </c>
      <c r="W195" s="1" t="s">
        <v>18</v>
      </c>
      <c r="X195" t="s">
        <v>6</v>
      </c>
      <c r="Y195" s="2">
        <f t="shared" si="12"/>
        <v>311</v>
      </c>
      <c r="Z195" t="s">
        <v>7</v>
      </c>
      <c r="AA195" s="2">
        <f t="shared" si="13"/>
        <v>247</v>
      </c>
      <c r="AB195" t="s">
        <v>8</v>
      </c>
      <c r="AC195" s="2">
        <f t="shared" si="14"/>
        <v>125</v>
      </c>
      <c r="AD195" t="s">
        <v>9</v>
      </c>
      <c r="AE195" s="2">
        <f t="shared" si="15"/>
        <v>661</v>
      </c>
    </row>
    <row r="196" spans="1:31">
      <c r="A196" t="s">
        <v>4</v>
      </c>
      <c r="B196" s="2">
        <v>24</v>
      </c>
      <c r="C196" t="s">
        <v>5</v>
      </c>
      <c r="D196">
        <v>152117</v>
      </c>
      <c r="E196" s="1" t="s">
        <v>3</v>
      </c>
      <c r="F196" t="s">
        <v>6</v>
      </c>
      <c r="G196" s="2">
        <v>1969</v>
      </c>
      <c r="H196" t="s">
        <v>7</v>
      </c>
      <c r="I196" s="2">
        <v>2318</v>
      </c>
      <c r="J196" t="s">
        <v>8</v>
      </c>
      <c r="K196" s="2">
        <v>1886</v>
      </c>
      <c r="L196" t="s">
        <v>9</v>
      </c>
      <c r="M196" s="2">
        <v>6290</v>
      </c>
      <c r="N196" s="1" t="s">
        <v>10</v>
      </c>
      <c r="O196" t="s">
        <v>6</v>
      </c>
      <c r="P196" s="2">
        <v>2280</v>
      </c>
      <c r="Q196" t="s">
        <v>7</v>
      </c>
      <c r="R196" s="2">
        <v>2566</v>
      </c>
      <c r="S196" t="s">
        <v>8</v>
      </c>
      <c r="T196" s="2">
        <v>2011</v>
      </c>
      <c r="U196" t="s">
        <v>9</v>
      </c>
      <c r="V196" s="2">
        <v>6950</v>
      </c>
      <c r="W196" s="1" t="s">
        <v>18</v>
      </c>
      <c r="X196" t="s">
        <v>6</v>
      </c>
      <c r="Y196" s="2">
        <f t="shared" si="12"/>
        <v>311</v>
      </c>
      <c r="Z196" t="s">
        <v>7</v>
      </c>
      <c r="AA196" s="2">
        <f t="shared" si="13"/>
        <v>248</v>
      </c>
      <c r="AB196" t="s">
        <v>8</v>
      </c>
      <c r="AC196" s="2">
        <f t="shared" si="14"/>
        <v>125</v>
      </c>
      <c r="AD196" t="s">
        <v>9</v>
      </c>
      <c r="AE196" s="2">
        <f t="shared" si="15"/>
        <v>660</v>
      </c>
    </row>
    <row r="197" spans="1:31">
      <c r="A197" t="s">
        <v>4</v>
      </c>
      <c r="B197" s="2">
        <v>25</v>
      </c>
      <c r="C197" t="s">
        <v>5</v>
      </c>
      <c r="D197">
        <v>152361</v>
      </c>
      <c r="E197" s="1" t="s">
        <v>3</v>
      </c>
      <c r="F197" t="s">
        <v>6</v>
      </c>
      <c r="G197" s="2">
        <v>1969</v>
      </c>
      <c r="H197" t="s">
        <v>7</v>
      </c>
      <c r="I197" s="2">
        <v>2318</v>
      </c>
      <c r="J197" t="s">
        <v>8</v>
      </c>
      <c r="K197" s="2">
        <v>1885</v>
      </c>
      <c r="L197" t="s">
        <v>9</v>
      </c>
      <c r="M197" s="2">
        <v>6290</v>
      </c>
      <c r="N197" s="1" t="s">
        <v>10</v>
      </c>
      <c r="O197" t="s">
        <v>6</v>
      </c>
      <c r="P197" s="2">
        <v>2280</v>
      </c>
      <c r="Q197" t="s">
        <v>7</v>
      </c>
      <c r="R197" s="2">
        <v>2566</v>
      </c>
      <c r="S197" t="s">
        <v>8</v>
      </c>
      <c r="T197" s="2">
        <v>2011</v>
      </c>
      <c r="U197" t="s">
        <v>9</v>
      </c>
      <c r="V197" s="2">
        <v>6950</v>
      </c>
      <c r="W197" s="1" t="s">
        <v>18</v>
      </c>
      <c r="X197" t="s">
        <v>6</v>
      </c>
      <c r="Y197" s="2">
        <f t="shared" si="12"/>
        <v>311</v>
      </c>
      <c r="Z197" t="s">
        <v>7</v>
      </c>
      <c r="AA197" s="2">
        <f t="shared" si="13"/>
        <v>248</v>
      </c>
      <c r="AB197" t="s">
        <v>8</v>
      </c>
      <c r="AC197" s="2">
        <f t="shared" si="14"/>
        <v>126</v>
      </c>
      <c r="AD197" t="s">
        <v>9</v>
      </c>
      <c r="AE197" s="2">
        <f t="shared" si="15"/>
        <v>660</v>
      </c>
    </row>
    <row r="198" spans="1:31">
      <c r="A198" t="s">
        <v>4</v>
      </c>
      <c r="B198" s="2">
        <v>26</v>
      </c>
      <c r="C198" t="s">
        <v>5</v>
      </c>
      <c r="D198">
        <v>152606</v>
      </c>
      <c r="E198" s="1" t="s">
        <v>3</v>
      </c>
      <c r="F198" t="s">
        <v>6</v>
      </c>
      <c r="G198" s="2">
        <v>1969</v>
      </c>
      <c r="H198" t="s">
        <v>7</v>
      </c>
      <c r="I198" s="2">
        <v>2318</v>
      </c>
      <c r="J198" t="s">
        <v>8</v>
      </c>
      <c r="K198" s="2">
        <v>1885</v>
      </c>
      <c r="L198" t="s">
        <v>9</v>
      </c>
      <c r="M198" s="2">
        <v>6289</v>
      </c>
      <c r="N198" s="1" t="s">
        <v>10</v>
      </c>
      <c r="O198" t="s">
        <v>6</v>
      </c>
      <c r="P198" s="2">
        <v>2280</v>
      </c>
      <c r="Q198" t="s">
        <v>7</v>
      </c>
      <c r="R198" s="2">
        <v>2566</v>
      </c>
      <c r="S198" t="s">
        <v>8</v>
      </c>
      <c r="T198" s="2">
        <v>2011</v>
      </c>
      <c r="U198" t="s">
        <v>9</v>
      </c>
      <c r="V198" s="2">
        <v>6950</v>
      </c>
      <c r="W198" s="1" t="s">
        <v>18</v>
      </c>
      <c r="X198" t="s">
        <v>6</v>
      </c>
      <c r="Y198" s="2">
        <f t="shared" si="12"/>
        <v>311</v>
      </c>
      <c r="Z198" t="s">
        <v>7</v>
      </c>
      <c r="AA198" s="2">
        <f t="shared" si="13"/>
        <v>248</v>
      </c>
      <c r="AB198" t="s">
        <v>8</v>
      </c>
      <c r="AC198" s="2">
        <f t="shared" si="14"/>
        <v>126</v>
      </c>
      <c r="AD198" t="s">
        <v>9</v>
      </c>
      <c r="AE198" s="2">
        <f t="shared" si="15"/>
        <v>661</v>
      </c>
    </row>
    <row r="199" spans="1:31">
      <c r="A199" t="s">
        <v>4</v>
      </c>
      <c r="B199" s="2">
        <v>27</v>
      </c>
      <c r="C199" t="s">
        <v>5</v>
      </c>
      <c r="D199">
        <v>152851</v>
      </c>
      <c r="E199" s="1" t="s">
        <v>3</v>
      </c>
      <c r="F199" t="s">
        <v>6</v>
      </c>
      <c r="G199" s="2">
        <v>1969</v>
      </c>
      <c r="H199" t="s">
        <v>7</v>
      </c>
      <c r="I199" s="2">
        <v>2318</v>
      </c>
      <c r="J199" t="s">
        <v>8</v>
      </c>
      <c r="K199" s="2">
        <v>1886</v>
      </c>
      <c r="L199" t="s">
        <v>9</v>
      </c>
      <c r="M199" s="2">
        <v>6290</v>
      </c>
      <c r="N199" s="1" t="s">
        <v>10</v>
      </c>
      <c r="O199" t="s">
        <v>6</v>
      </c>
      <c r="P199" s="2">
        <v>2280</v>
      </c>
      <c r="Q199" t="s">
        <v>7</v>
      </c>
      <c r="R199" s="2">
        <v>2566</v>
      </c>
      <c r="S199" t="s">
        <v>8</v>
      </c>
      <c r="T199" s="2">
        <v>2012</v>
      </c>
      <c r="U199" t="s">
        <v>9</v>
      </c>
      <c r="V199" s="2">
        <v>6951</v>
      </c>
      <c r="W199" s="1" t="s">
        <v>18</v>
      </c>
      <c r="X199" t="s">
        <v>6</v>
      </c>
      <c r="Y199" s="2">
        <f t="shared" si="12"/>
        <v>311</v>
      </c>
      <c r="Z199" t="s">
        <v>7</v>
      </c>
      <c r="AA199" s="2">
        <f t="shared" si="13"/>
        <v>248</v>
      </c>
      <c r="AB199" t="s">
        <v>8</v>
      </c>
      <c r="AC199" s="2">
        <f t="shared" si="14"/>
        <v>126</v>
      </c>
      <c r="AD199" t="s">
        <v>9</v>
      </c>
      <c r="AE199" s="2">
        <f t="shared" si="15"/>
        <v>661</v>
      </c>
    </row>
    <row r="200" spans="1:31">
      <c r="A200" t="s">
        <v>4</v>
      </c>
      <c r="B200" s="2">
        <v>28</v>
      </c>
      <c r="C200" t="s">
        <v>5</v>
      </c>
      <c r="D200">
        <v>153095</v>
      </c>
      <c r="E200" s="1" t="s">
        <v>3</v>
      </c>
      <c r="F200" t="s">
        <v>6</v>
      </c>
      <c r="G200" s="2">
        <v>1969</v>
      </c>
      <c r="H200" t="s">
        <v>7</v>
      </c>
      <c r="I200" s="2">
        <v>2318</v>
      </c>
      <c r="J200" t="s">
        <v>8</v>
      </c>
      <c r="K200" s="2">
        <v>1885</v>
      </c>
      <c r="L200" t="s">
        <v>9</v>
      </c>
      <c r="M200" s="2">
        <v>6289</v>
      </c>
      <c r="N200" s="1" t="s">
        <v>10</v>
      </c>
      <c r="O200" t="s">
        <v>6</v>
      </c>
      <c r="P200" s="2">
        <v>2280</v>
      </c>
      <c r="Q200" t="s">
        <v>7</v>
      </c>
      <c r="R200" s="2">
        <v>2565</v>
      </c>
      <c r="S200" t="s">
        <v>8</v>
      </c>
      <c r="T200" s="2">
        <v>2011</v>
      </c>
      <c r="U200" t="s">
        <v>9</v>
      </c>
      <c r="V200" s="2">
        <v>6949</v>
      </c>
      <c r="W200" s="1" t="s">
        <v>18</v>
      </c>
      <c r="X200" t="s">
        <v>6</v>
      </c>
      <c r="Y200" s="2">
        <f t="shared" si="12"/>
        <v>311</v>
      </c>
      <c r="Z200" t="s">
        <v>7</v>
      </c>
      <c r="AA200" s="2">
        <f t="shared" si="13"/>
        <v>247</v>
      </c>
      <c r="AB200" t="s">
        <v>8</v>
      </c>
      <c r="AC200" s="2">
        <f t="shared" si="14"/>
        <v>126</v>
      </c>
      <c r="AD200" t="s">
        <v>9</v>
      </c>
      <c r="AE200" s="2">
        <f t="shared" si="15"/>
        <v>660</v>
      </c>
    </row>
    <row r="201" spans="1:31">
      <c r="A201" t="s">
        <v>4</v>
      </c>
      <c r="B201" s="2">
        <v>29</v>
      </c>
      <c r="C201" t="s">
        <v>5</v>
      </c>
      <c r="D201">
        <v>153339</v>
      </c>
      <c r="E201" s="1" t="s">
        <v>3</v>
      </c>
      <c r="F201" t="s">
        <v>6</v>
      </c>
      <c r="G201" s="2">
        <v>1969</v>
      </c>
      <c r="H201" t="s">
        <v>7</v>
      </c>
      <c r="I201" s="2">
        <v>2319</v>
      </c>
      <c r="J201" t="s">
        <v>8</v>
      </c>
      <c r="K201" s="2">
        <v>1885</v>
      </c>
      <c r="L201" t="s">
        <v>9</v>
      </c>
      <c r="M201" s="2">
        <v>6289</v>
      </c>
      <c r="N201" s="1" t="s">
        <v>10</v>
      </c>
      <c r="O201" t="s">
        <v>6</v>
      </c>
      <c r="P201" s="2">
        <v>2280</v>
      </c>
      <c r="Q201" t="s">
        <v>7</v>
      </c>
      <c r="R201" s="2">
        <v>2566</v>
      </c>
      <c r="S201" t="s">
        <v>8</v>
      </c>
      <c r="T201" s="2">
        <v>2012</v>
      </c>
      <c r="U201" t="s">
        <v>9</v>
      </c>
      <c r="V201" s="2">
        <v>6951</v>
      </c>
      <c r="W201" s="1" t="s">
        <v>18</v>
      </c>
      <c r="X201" t="s">
        <v>6</v>
      </c>
      <c r="Y201" s="2">
        <f t="shared" si="12"/>
        <v>311</v>
      </c>
      <c r="Z201" t="s">
        <v>7</v>
      </c>
      <c r="AA201" s="2">
        <f t="shared" si="13"/>
        <v>247</v>
      </c>
      <c r="AB201" t="s">
        <v>8</v>
      </c>
      <c r="AC201" s="2">
        <f t="shared" si="14"/>
        <v>127</v>
      </c>
      <c r="AD201" t="s">
        <v>9</v>
      </c>
      <c r="AE201" s="2">
        <f t="shared" si="15"/>
        <v>662</v>
      </c>
    </row>
    <row r="202" spans="1:31">
      <c r="A202" t="s">
        <v>4</v>
      </c>
      <c r="B202" s="2">
        <v>30</v>
      </c>
      <c r="C202" t="s">
        <v>5</v>
      </c>
      <c r="D202">
        <v>153584</v>
      </c>
      <c r="E202" s="1" t="s">
        <v>3</v>
      </c>
      <c r="F202" t="s">
        <v>6</v>
      </c>
      <c r="G202" s="2">
        <v>1969</v>
      </c>
      <c r="H202" t="s">
        <v>7</v>
      </c>
      <c r="I202" s="2">
        <v>2318</v>
      </c>
      <c r="J202" t="s">
        <v>8</v>
      </c>
      <c r="K202" s="2">
        <v>1886</v>
      </c>
      <c r="L202" t="s">
        <v>9</v>
      </c>
      <c r="M202" s="2">
        <v>6288</v>
      </c>
      <c r="N202" s="1" t="s">
        <v>10</v>
      </c>
      <c r="O202" t="s">
        <v>6</v>
      </c>
      <c r="P202" s="2">
        <v>2280</v>
      </c>
      <c r="Q202" t="s">
        <v>7</v>
      </c>
      <c r="R202" s="2">
        <v>2566</v>
      </c>
      <c r="S202" t="s">
        <v>8</v>
      </c>
      <c r="T202" s="2">
        <v>2011</v>
      </c>
      <c r="U202" t="s">
        <v>9</v>
      </c>
      <c r="V202" s="2">
        <v>6950</v>
      </c>
      <c r="W202" s="1" t="s">
        <v>18</v>
      </c>
      <c r="X202" t="s">
        <v>6</v>
      </c>
      <c r="Y202" s="2">
        <f t="shared" si="12"/>
        <v>311</v>
      </c>
      <c r="Z202" t="s">
        <v>7</v>
      </c>
      <c r="AA202" s="2">
        <f t="shared" si="13"/>
        <v>248</v>
      </c>
      <c r="AB202" t="s">
        <v>8</v>
      </c>
      <c r="AC202" s="2">
        <f t="shared" si="14"/>
        <v>125</v>
      </c>
      <c r="AD202" t="s">
        <v>9</v>
      </c>
      <c r="AE202" s="2">
        <f t="shared" si="15"/>
        <v>662</v>
      </c>
    </row>
    <row r="203" spans="1:31">
      <c r="A203" t="s">
        <v>4</v>
      </c>
      <c r="B203" s="2">
        <v>31</v>
      </c>
      <c r="C203" t="s">
        <v>5</v>
      </c>
      <c r="D203">
        <v>153829</v>
      </c>
      <c r="E203" s="1" t="s">
        <v>3</v>
      </c>
      <c r="F203" t="s">
        <v>6</v>
      </c>
      <c r="G203" s="2">
        <v>1969</v>
      </c>
      <c r="H203" t="s">
        <v>7</v>
      </c>
      <c r="I203" s="2">
        <v>2318</v>
      </c>
      <c r="J203" t="s">
        <v>8</v>
      </c>
      <c r="K203" s="2">
        <v>1885</v>
      </c>
      <c r="L203" t="s">
        <v>9</v>
      </c>
      <c r="M203" s="2">
        <v>6289</v>
      </c>
      <c r="N203" s="1" t="s">
        <v>10</v>
      </c>
      <c r="O203" t="s">
        <v>6</v>
      </c>
      <c r="P203" s="2">
        <v>2280</v>
      </c>
      <c r="Q203" t="s">
        <v>7</v>
      </c>
      <c r="R203" s="2">
        <v>2566</v>
      </c>
      <c r="S203" t="s">
        <v>8</v>
      </c>
      <c r="T203" s="2">
        <v>2011</v>
      </c>
      <c r="U203" t="s">
        <v>9</v>
      </c>
      <c r="V203" s="2">
        <v>6950</v>
      </c>
      <c r="W203" s="1" t="s">
        <v>18</v>
      </c>
      <c r="X203" t="s">
        <v>6</v>
      </c>
      <c r="Y203" s="2">
        <f t="shared" si="12"/>
        <v>311</v>
      </c>
      <c r="Z203" t="s">
        <v>7</v>
      </c>
      <c r="AA203" s="2">
        <f t="shared" si="13"/>
        <v>248</v>
      </c>
      <c r="AB203" t="s">
        <v>8</v>
      </c>
      <c r="AC203" s="2">
        <f t="shared" si="14"/>
        <v>126</v>
      </c>
      <c r="AD203" t="s">
        <v>9</v>
      </c>
      <c r="AE203" s="2">
        <f t="shared" si="15"/>
        <v>661</v>
      </c>
    </row>
    <row r="204" spans="1:31">
      <c r="A204" t="s">
        <v>4</v>
      </c>
      <c r="B204" s="2">
        <v>32</v>
      </c>
      <c r="C204" t="s">
        <v>5</v>
      </c>
      <c r="D204">
        <v>154074</v>
      </c>
      <c r="E204" s="1" t="s">
        <v>3</v>
      </c>
      <c r="F204" t="s">
        <v>6</v>
      </c>
      <c r="G204" s="2">
        <v>1969</v>
      </c>
      <c r="H204" t="s">
        <v>7</v>
      </c>
      <c r="I204" s="2">
        <v>2318</v>
      </c>
      <c r="J204" t="s">
        <v>8</v>
      </c>
      <c r="K204" s="2">
        <v>1885</v>
      </c>
      <c r="L204" t="s">
        <v>9</v>
      </c>
      <c r="M204" s="2">
        <v>6289</v>
      </c>
      <c r="N204" s="1" t="s">
        <v>10</v>
      </c>
      <c r="O204" t="s">
        <v>6</v>
      </c>
      <c r="P204" s="2">
        <v>2280</v>
      </c>
      <c r="Q204" t="s">
        <v>7</v>
      </c>
      <c r="R204" s="2">
        <v>2566</v>
      </c>
      <c r="S204" t="s">
        <v>8</v>
      </c>
      <c r="T204" s="2">
        <v>2011</v>
      </c>
      <c r="U204" t="s">
        <v>9</v>
      </c>
      <c r="V204" s="2">
        <v>6949</v>
      </c>
      <c r="W204" s="1" t="s">
        <v>18</v>
      </c>
      <c r="X204" t="s">
        <v>6</v>
      </c>
      <c r="Y204" s="2">
        <f t="shared" si="12"/>
        <v>311</v>
      </c>
      <c r="Z204" t="s">
        <v>7</v>
      </c>
      <c r="AA204" s="2">
        <f t="shared" si="13"/>
        <v>248</v>
      </c>
      <c r="AB204" t="s">
        <v>8</v>
      </c>
      <c r="AC204" s="2">
        <f t="shared" si="14"/>
        <v>126</v>
      </c>
      <c r="AD204" t="s">
        <v>9</v>
      </c>
      <c r="AE204" s="2">
        <f t="shared" si="15"/>
        <v>660</v>
      </c>
    </row>
    <row r="205" spans="1:31">
      <c r="A205" t="s">
        <v>4</v>
      </c>
      <c r="B205" s="2">
        <v>33</v>
      </c>
      <c r="C205" t="s">
        <v>5</v>
      </c>
      <c r="D205">
        <v>154317</v>
      </c>
      <c r="E205" s="1" t="s">
        <v>3</v>
      </c>
      <c r="F205" t="s">
        <v>6</v>
      </c>
      <c r="G205" s="2">
        <v>1969</v>
      </c>
      <c r="H205" t="s">
        <v>7</v>
      </c>
      <c r="I205" s="2">
        <v>2319</v>
      </c>
      <c r="J205" t="s">
        <v>8</v>
      </c>
      <c r="K205" s="2">
        <v>1886</v>
      </c>
      <c r="L205" t="s">
        <v>9</v>
      </c>
      <c r="M205" s="2">
        <v>6289</v>
      </c>
      <c r="N205" s="1" t="s">
        <v>10</v>
      </c>
      <c r="O205" t="s">
        <v>6</v>
      </c>
      <c r="P205" s="2">
        <v>2280</v>
      </c>
      <c r="Q205" t="s">
        <v>7</v>
      </c>
      <c r="R205" s="2">
        <v>2566</v>
      </c>
      <c r="S205" t="s">
        <v>8</v>
      </c>
      <c r="T205" s="2">
        <v>2011</v>
      </c>
      <c r="U205" t="s">
        <v>9</v>
      </c>
      <c r="V205" s="2">
        <v>6949</v>
      </c>
      <c r="W205" s="1" t="s">
        <v>18</v>
      </c>
      <c r="X205" t="s">
        <v>6</v>
      </c>
      <c r="Y205" s="2">
        <f t="shared" si="12"/>
        <v>311</v>
      </c>
      <c r="Z205" t="s">
        <v>7</v>
      </c>
      <c r="AA205" s="2">
        <f t="shared" si="13"/>
        <v>247</v>
      </c>
      <c r="AB205" t="s">
        <v>8</v>
      </c>
      <c r="AC205" s="2">
        <f t="shared" si="14"/>
        <v>125</v>
      </c>
      <c r="AD205" t="s">
        <v>9</v>
      </c>
      <c r="AE205" s="2">
        <f t="shared" si="15"/>
        <v>660</v>
      </c>
    </row>
    <row r="206" spans="1:31">
      <c r="A206" t="s">
        <v>4</v>
      </c>
      <c r="B206" s="2">
        <v>34</v>
      </c>
      <c r="C206" t="s">
        <v>5</v>
      </c>
      <c r="D206">
        <v>154562</v>
      </c>
      <c r="E206" s="1" t="s">
        <v>3</v>
      </c>
      <c r="F206" t="s">
        <v>6</v>
      </c>
      <c r="G206" s="2">
        <v>1969</v>
      </c>
      <c r="H206" t="s">
        <v>7</v>
      </c>
      <c r="I206" s="2">
        <v>2318</v>
      </c>
      <c r="J206" t="s">
        <v>8</v>
      </c>
      <c r="K206" s="2">
        <v>1885</v>
      </c>
      <c r="L206" t="s">
        <v>9</v>
      </c>
      <c r="M206" s="2">
        <v>6289</v>
      </c>
      <c r="N206" s="1" t="s">
        <v>10</v>
      </c>
      <c r="O206" t="s">
        <v>6</v>
      </c>
      <c r="P206" s="2">
        <v>2280</v>
      </c>
      <c r="Q206" t="s">
        <v>7</v>
      </c>
      <c r="R206" s="2">
        <v>2566</v>
      </c>
      <c r="S206" t="s">
        <v>8</v>
      </c>
      <c r="T206" s="2">
        <v>2011</v>
      </c>
      <c r="U206" t="s">
        <v>9</v>
      </c>
      <c r="V206" s="2">
        <v>6949</v>
      </c>
      <c r="W206" s="1" t="s">
        <v>18</v>
      </c>
      <c r="X206" t="s">
        <v>6</v>
      </c>
      <c r="Y206" s="2">
        <f t="shared" si="12"/>
        <v>311</v>
      </c>
      <c r="Z206" t="s">
        <v>7</v>
      </c>
      <c r="AA206" s="2">
        <f t="shared" si="13"/>
        <v>248</v>
      </c>
      <c r="AB206" t="s">
        <v>8</v>
      </c>
      <c r="AC206" s="2">
        <f t="shared" si="14"/>
        <v>126</v>
      </c>
      <c r="AD206" t="s">
        <v>9</v>
      </c>
      <c r="AE206" s="2">
        <f t="shared" si="15"/>
        <v>660</v>
      </c>
    </row>
    <row r="207" spans="1:31">
      <c r="A207" t="s">
        <v>4</v>
      </c>
      <c r="B207" s="2">
        <v>35</v>
      </c>
      <c r="C207" t="s">
        <v>5</v>
      </c>
      <c r="D207">
        <v>154807</v>
      </c>
      <c r="E207" s="1" t="s">
        <v>3</v>
      </c>
      <c r="F207" t="s">
        <v>6</v>
      </c>
      <c r="G207" s="2">
        <v>1969</v>
      </c>
      <c r="H207" t="s">
        <v>7</v>
      </c>
      <c r="I207" s="2">
        <v>2318</v>
      </c>
      <c r="J207" t="s">
        <v>8</v>
      </c>
      <c r="K207" s="2">
        <v>1885</v>
      </c>
      <c r="L207" t="s">
        <v>9</v>
      </c>
      <c r="M207" s="2">
        <v>6289</v>
      </c>
      <c r="N207" s="1" t="s">
        <v>10</v>
      </c>
      <c r="O207" t="s">
        <v>6</v>
      </c>
      <c r="P207" s="2">
        <v>2280</v>
      </c>
      <c r="Q207" t="s">
        <v>7</v>
      </c>
      <c r="R207" s="2">
        <v>2565</v>
      </c>
      <c r="S207" t="s">
        <v>8</v>
      </c>
      <c r="T207" s="2">
        <v>2011</v>
      </c>
      <c r="U207" t="s">
        <v>9</v>
      </c>
      <c r="V207" s="2">
        <v>6950</v>
      </c>
      <c r="W207" s="1" t="s">
        <v>18</v>
      </c>
      <c r="X207" t="s">
        <v>6</v>
      </c>
      <c r="Y207" s="2">
        <f t="shared" si="12"/>
        <v>311</v>
      </c>
      <c r="Z207" t="s">
        <v>7</v>
      </c>
      <c r="AA207" s="2">
        <f t="shared" si="13"/>
        <v>247</v>
      </c>
      <c r="AB207" t="s">
        <v>8</v>
      </c>
      <c r="AC207" s="2">
        <f t="shared" si="14"/>
        <v>126</v>
      </c>
      <c r="AD207" t="s">
        <v>9</v>
      </c>
      <c r="AE207" s="2">
        <f t="shared" si="15"/>
        <v>661</v>
      </c>
    </row>
    <row r="208" spans="1:31">
      <c r="A208" t="s">
        <v>4</v>
      </c>
      <c r="B208" s="2">
        <v>36</v>
      </c>
      <c r="C208" t="s">
        <v>5</v>
      </c>
      <c r="D208">
        <v>155052</v>
      </c>
      <c r="E208" s="1" t="s">
        <v>3</v>
      </c>
      <c r="F208" t="s">
        <v>6</v>
      </c>
      <c r="G208" s="2">
        <v>1969</v>
      </c>
      <c r="H208" t="s">
        <v>7</v>
      </c>
      <c r="I208" s="2">
        <v>2318</v>
      </c>
      <c r="J208" t="s">
        <v>8</v>
      </c>
      <c r="K208" s="2">
        <v>1886</v>
      </c>
      <c r="L208" t="s">
        <v>9</v>
      </c>
      <c r="M208" s="2">
        <v>6289</v>
      </c>
      <c r="N208" s="1" t="s">
        <v>10</v>
      </c>
      <c r="O208" t="s">
        <v>6</v>
      </c>
      <c r="P208" s="2">
        <v>2280</v>
      </c>
      <c r="Q208" t="s">
        <v>7</v>
      </c>
      <c r="R208" s="2">
        <v>2566</v>
      </c>
      <c r="S208" t="s">
        <v>8</v>
      </c>
      <c r="T208" s="2">
        <v>2012</v>
      </c>
      <c r="U208" t="s">
        <v>9</v>
      </c>
      <c r="V208" s="2">
        <v>6950</v>
      </c>
      <c r="W208" s="1" t="s">
        <v>18</v>
      </c>
      <c r="X208" t="s">
        <v>6</v>
      </c>
      <c r="Y208" s="2">
        <f t="shared" si="12"/>
        <v>311</v>
      </c>
      <c r="Z208" t="s">
        <v>7</v>
      </c>
      <c r="AA208" s="2">
        <f t="shared" si="13"/>
        <v>248</v>
      </c>
      <c r="AB208" t="s">
        <v>8</v>
      </c>
      <c r="AC208" s="2">
        <f t="shared" si="14"/>
        <v>126</v>
      </c>
      <c r="AD208" t="s">
        <v>9</v>
      </c>
      <c r="AE208" s="2">
        <f t="shared" si="15"/>
        <v>661</v>
      </c>
    </row>
    <row r="209" spans="1:31">
      <c r="A209" t="s">
        <v>4</v>
      </c>
      <c r="B209" s="2">
        <v>37</v>
      </c>
      <c r="C209" t="s">
        <v>5</v>
      </c>
      <c r="D209">
        <v>155296</v>
      </c>
      <c r="E209" s="1" t="s">
        <v>3</v>
      </c>
      <c r="F209" t="s">
        <v>6</v>
      </c>
      <c r="G209" s="2">
        <v>1969</v>
      </c>
      <c r="H209" t="s">
        <v>7</v>
      </c>
      <c r="I209" s="2">
        <v>2318</v>
      </c>
      <c r="J209" t="s">
        <v>8</v>
      </c>
      <c r="K209" s="2">
        <v>1886</v>
      </c>
      <c r="L209" t="s">
        <v>9</v>
      </c>
      <c r="M209" s="2">
        <v>6289</v>
      </c>
      <c r="N209" s="1" t="s">
        <v>10</v>
      </c>
      <c r="O209" t="s">
        <v>6</v>
      </c>
      <c r="P209" s="2">
        <v>2280</v>
      </c>
      <c r="Q209" t="s">
        <v>7</v>
      </c>
      <c r="R209" s="2">
        <v>2566</v>
      </c>
      <c r="S209" t="s">
        <v>8</v>
      </c>
      <c r="T209" s="2">
        <v>2011</v>
      </c>
      <c r="U209" t="s">
        <v>9</v>
      </c>
      <c r="V209" s="2">
        <v>6950</v>
      </c>
      <c r="W209" s="1" t="s">
        <v>18</v>
      </c>
      <c r="X209" t="s">
        <v>6</v>
      </c>
      <c r="Y209" s="2">
        <f t="shared" si="12"/>
        <v>311</v>
      </c>
      <c r="Z209" t="s">
        <v>7</v>
      </c>
      <c r="AA209" s="2">
        <f t="shared" si="13"/>
        <v>248</v>
      </c>
      <c r="AB209" t="s">
        <v>8</v>
      </c>
      <c r="AC209" s="2">
        <f t="shared" si="14"/>
        <v>125</v>
      </c>
      <c r="AD209" t="s">
        <v>9</v>
      </c>
      <c r="AE209" s="2">
        <f t="shared" si="15"/>
        <v>661</v>
      </c>
    </row>
    <row r="210" spans="1:31">
      <c r="A210" t="s">
        <v>4</v>
      </c>
      <c r="B210" s="2">
        <v>38</v>
      </c>
      <c r="C210" t="s">
        <v>5</v>
      </c>
      <c r="D210">
        <v>155540</v>
      </c>
      <c r="E210" s="1" t="s">
        <v>3</v>
      </c>
      <c r="F210" t="s">
        <v>6</v>
      </c>
      <c r="G210" s="2">
        <v>1969</v>
      </c>
      <c r="H210" t="s">
        <v>7</v>
      </c>
      <c r="I210" s="2">
        <v>2318</v>
      </c>
      <c r="J210" t="s">
        <v>8</v>
      </c>
      <c r="K210" s="2">
        <v>1885</v>
      </c>
      <c r="L210" t="s">
        <v>9</v>
      </c>
      <c r="M210" s="2">
        <v>6289</v>
      </c>
      <c r="N210" s="1" t="s">
        <v>10</v>
      </c>
      <c r="O210" t="s">
        <v>6</v>
      </c>
      <c r="P210" s="2">
        <v>2280</v>
      </c>
      <c r="Q210" t="s">
        <v>7</v>
      </c>
      <c r="R210" s="2">
        <v>2566</v>
      </c>
      <c r="S210" t="s">
        <v>8</v>
      </c>
      <c r="T210" s="2">
        <v>2012</v>
      </c>
      <c r="U210" t="s">
        <v>9</v>
      </c>
      <c r="V210" s="2">
        <v>6951</v>
      </c>
      <c r="W210" s="1" t="s">
        <v>18</v>
      </c>
      <c r="X210" t="s">
        <v>6</v>
      </c>
      <c r="Y210" s="2">
        <f t="shared" si="12"/>
        <v>311</v>
      </c>
      <c r="Z210" t="s">
        <v>7</v>
      </c>
      <c r="AA210" s="2">
        <f t="shared" si="13"/>
        <v>248</v>
      </c>
      <c r="AB210" t="s">
        <v>8</v>
      </c>
      <c r="AC210" s="2">
        <f t="shared" si="14"/>
        <v>127</v>
      </c>
      <c r="AD210" t="s">
        <v>9</v>
      </c>
      <c r="AE210" s="2">
        <f t="shared" si="15"/>
        <v>662</v>
      </c>
    </row>
    <row r="211" spans="1:31">
      <c r="A211" t="s">
        <v>4</v>
      </c>
      <c r="B211" s="2">
        <v>39</v>
      </c>
      <c r="C211" t="s">
        <v>5</v>
      </c>
      <c r="D211">
        <v>155785</v>
      </c>
      <c r="E211" s="1" t="s">
        <v>3</v>
      </c>
      <c r="F211" t="s">
        <v>6</v>
      </c>
      <c r="G211" s="2">
        <v>1969</v>
      </c>
      <c r="H211" t="s">
        <v>7</v>
      </c>
      <c r="I211" s="2">
        <v>2318</v>
      </c>
      <c r="J211" t="s">
        <v>8</v>
      </c>
      <c r="K211" s="2">
        <v>1885</v>
      </c>
      <c r="L211" t="s">
        <v>9</v>
      </c>
      <c r="M211" s="2">
        <v>6288</v>
      </c>
      <c r="N211" s="1" t="s">
        <v>10</v>
      </c>
      <c r="O211" t="s">
        <v>6</v>
      </c>
      <c r="P211" s="2">
        <v>2280</v>
      </c>
      <c r="Q211" t="s">
        <v>7</v>
      </c>
      <c r="R211" s="2">
        <v>2566</v>
      </c>
      <c r="S211" t="s">
        <v>8</v>
      </c>
      <c r="T211" s="2">
        <v>2011</v>
      </c>
      <c r="U211" t="s">
        <v>9</v>
      </c>
      <c r="V211" s="2">
        <v>6950</v>
      </c>
      <c r="W211" s="1" t="s">
        <v>18</v>
      </c>
      <c r="X211" t="s">
        <v>6</v>
      </c>
      <c r="Y211" s="2">
        <f t="shared" si="12"/>
        <v>311</v>
      </c>
      <c r="Z211" t="s">
        <v>7</v>
      </c>
      <c r="AA211" s="2">
        <f t="shared" si="13"/>
        <v>248</v>
      </c>
      <c r="AB211" t="s">
        <v>8</v>
      </c>
      <c r="AC211" s="2">
        <f t="shared" si="14"/>
        <v>126</v>
      </c>
      <c r="AD211" t="s">
        <v>9</v>
      </c>
      <c r="AE211" s="2">
        <f t="shared" si="15"/>
        <v>662</v>
      </c>
    </row>
    <row r="212" spans="1:31">
      <c r="A212" t="s">
        <v>4</v>
      </c>
      <c r="B212" s="2">
        <v>40</v>
      </c>
      <c r="C212" t="s">
        <v>5</v>
      </c>
      <c r="D212">
        <v>156029</v>
      </c>
      <c r="E212" s="1" t="s">
        <v>3</v>
      </c>
      <c r="F212" t="s">
        <v>6</v>
      </c>
      <c r="G212" s="2">
        <v>1969</v>
      </c>
      <c r="H212" t="s">
        <v>7</v>
      </c>
      <c r="I212" s="2">
        <v>2318</v>
      </c>
      <c r="J212" t="s">
        <v>8</v>
      </c>
      <c r="K212" s="2">
        <v>1886</v>
      </c>
      <c r="L212" t="s">
        <v>9</v>
      </c>
      <c r="M212" s="2">
        <v>6288</v>
      </c>
      <c r="N212" s="1" t="s">
        <v>10</v>
      </c>
      <c r="O212" t="s">
        <v>6</v>
      </c>
      <c r="P212" s="2">
        <v>2280</v>
      </c>
      <c r="Q212" t="s">
        <v>7</v>
      </c>
      <c r="R212" s="2">
        <v>2566</v>
      </c>
      <c r="S212" t="s">
        <v>8</v>
      </c>
      <c r="T212" s="2">
        <v>2012</v>
      </c>
      <c r="U212" t="s">
        <v>9</v>
      </c>
      <c r="V212" s="2">
        <v>6951</v>
      </c>
      <c r="W212" s="1" t="s">
        <v>18</v>
      </c>
      <c r="X212" t="s">
        <v>6</v>
      </c>
      <c r="Y212" s="2">
        <f t="shared" si="12"/>
        <v>311</v>
      </c>
      <c r="Z212" t="s">
        <v>7</v>
      </c>
      <c r="AA212" s="2">
        <f t="shared" si="13"/>
        <v>248</v>
      </c>
      <c r="AB212" t="s">
        <v>8</v>
      </c>
      <c r="AC212" s="2">
        <f t="shared" si="14"/>
        <v>126</v>
      </c>
      <c r="AD212" t="s">
        <v>9</v>
      </c>
      <c r="AE212" s="2">
        <f t="shared" si="15"/>
        <v>663</v>
      </c>
    </row>
    <row r="213" spans="1:31">
      <c r="A213" t="s">
        <v>4</v>
      </c>
      <c r="B213" s="2">
        <v>41</v>
      </c>
      <c r="C213" t="s">
        <v>5</v>
      </c>
      <c r="D213">
        <v>156274</v>
      </c>
      <c r="E213" s="1" t="s">
        <v>3</v>
      </c>
      <c r="F213" t="s">
        <v>6</v>
      </c>
      <c r="G213" s="2">
        <v>1969</v>
      </c>
      <c r="H213" t="s">
        <v>7</v>
      </c>
      <c r="I213" s="2">
        <v>2318</v>
      </c>
      <c r="J213" t="s">
        <v>8</v>
      </c>
      <c r="K213" s="2">
        <v>1885</v>
      </c>
      <c r="L213" t="s">
        <v>9</v>
      </c>
      <c r="M213" s="2">
        <v>6289</v>
      </c>
      <c r="N213" s="1" t="s">
        <v>10</v>
      </c>
      <c r="O213" t="s">
        <v>6</v>
      </c>
      <c r="P213" s="2">
        <v>2280</v>
      </c>
      <c r="Q213" t="s">
        <v>7</v>
      </c>
      <c r="R213" s="2">
        <v>2566</v>
      </c>
      <c r="S213" t="s">
        <v>8</v>
      </c>
      <c r="T213" s="2">
        <v>2012</v>
      </c>
      <c r="U213" t="s">
        <v>9</v>
      </c>
      <c r="V213" s="2">
        <v>6951</v>
      </c>
      <c r="W213" s="1" t="s">
        <v>18</v>
      </c>
      <c r="X213" t="s">
        <v>6</v>
      </c>
      <c r="Y213" s="2">
        <f t="shared" si="12"/>
        <v>311</v>
      </c>
      <c r="Z213" t="s">
        <v>7</v>
      </c>
      <c r="AA213" s="2">
        <f t="shared" si="13"/>
        <v>248</v>
      </c>
      <c r="AB213" t="s">
        <v>8</v>
      </c>
      <c r="AC213" s="2">
        <f t="shared" si="14"/>
        <v>127</v>
      </c>
      <c r="AD213" t="s">
        <v>9</v>
      </c>
      <c r="AE213" s="2">
        <f t="shared" si="15"/>
        <v>662</v>
      </c>
    </row>
    <row r="214" spans="1:31">
      <c r="A214" t="s">
        <v>4</v>
      </c>
      <c r="B214" s="2">
        <v>42</v>
      </c>
      <c r="C214" t="s">
        <v>5</v>
      </c>
      <c r="D214">
        <v>156519</v>
      </c>
      <c r="E214" s="1" t="s">
        <v>3</v>
      </c>
      <c r="F214" t="s">
        <v>6</v>
      </c>
      <c r="G214" s="2">
        <v>1969</v>
      </c>
      <c r="H214" t="s">
        <v>7</v>
      </c>
      <c r="I214" s="2">
        <v>2318</v>
      </c>
      <c r="J214" t="s">
        <v>8</v>
      </c>
      <c r="K214" s="2">
        <v>1885</v>
      </c>
      <c r="L214" t="s">
        <v>9</v>
      </c>
      <c r="M214" s="2">
        <v>6289</v>
      </c>
      <c r="N214" s="1" t="s">
        <v>10</v>
      </c>
      <c r="O214" t="s">
        <v>6</v>
      </c>
      <c r="P214" s="2">
        <v>2280</v>
      </c>
      <c r="Q214" t="s">
        <v>7</v>
      </c>
      <c r="R214" s="2">
        <v>2566</v>
      </c>
      <c r="S214" t="s">
        <v>8</v>
      </c>
      <c r="T214" s="2">
        <v>2011</v>
      </c>
      <c r="U214" t="s">
        <v>9</v>
      </c>
      <c r="V214" s="2">
        <v>6951</v>
      </c>
      <c r="W214" s="1" t="s">
        <v>18</v>
      </c>
      <c r="X214" t="s">
        <v>6</v>
      </c>
      <c r="Y214" s="2">
        <f t="shared" si="12"/>
        <v>311</v>
      </c>
      <c r="Z214" t="s">
        <v>7</v>
      </c>
      <c r="AA214" s="2">
        <f t="shared" si="13"/>
        <v>248</v>
      </c>
      <c r="AB214" t="s">
        <v>8</v>
      </c>
      <c r="AC214" s="2">
        <f t="shared" si="14"/>
        <v>126</v>
      </c>
      <c r="AD214" t="s">
        <v>9</v>
      </c>
      <c r="AE214" s="2">
        <f t="shared" si="15"/>
        <v>662</v>
      </c>
    </row>
    <row r="215" spans="1:31">
      <c r="A215" t="s">
        <v>4</v>
      </c>
      <c r="B215" s="2">
        <v>43</v>
      </c>
      <c r="C215" t="s">
        <v>5</v>
      </c>
      <c r="D215">
        <v>156763</v>
      </c>
      <c r="E215" s="1" t="s">
        <v>3</v>
      </c>
      <c r="F215" t="s">
        <v>6</v>
      </c>
      <c r="G215" s="2">
        <v>1969</v>
      </c>
      <c r="H215" t="s">
        <v>7</v>
      </c>
      <c r="I215" s="2">
        <v>2318</v>
      </c>
      <c r="J215" t="s">
        <v>8</v>
      </c>
      <c r="K215" s="2">
        <v>1886</v>
      </c>
      <c r="L215" t="s">
        <v>9</v>
      </c>
      <c r="M215" s="2">
        <v>6289</v>
      </c>
      <c r="N215" s="1" t="s">
        <v>10</v>
      </c>
      <c r="O215" t="s">
        <v>6</v>
      </c>
      <c r="P215" s="2">
        <v>2280</v>
      </c>
      <c r="Q215" t="s">
        <v>7</v>
      </c>
      <c r="R215" s="2">
        <v>2566</v>
      </c>
      <c r="S215" t="s">
        <v>8</v>
      </c>
      <c r="T215" s="2">
        <v>2012</v>
      </c>
      <c r="U215" t="s">
        <v>9</v>
      </c>
      <c r="V215" s="2">
        <v>6950</v>
      </c>
      <c r="W215" s="1" t="s">
        <v>18</v>
      </c>
      <c r="X215" t="s">
        <v>6</v>
      </c>
      <c r="Y215" s="2">
        <f t="shared" si="12"/>
        <v>311</v>
      </c>
      <c r="Z215" t="s">
        <v>7</v>
      </c>
      <c r="AA215" s="2">
        <f t="shared" si="13"/>
        <v>248</v>
      </c>
      <c r="AB215" t="s">
        <v>8</v>
      </c>
      <c r="AC215" s="2">
        <f t="shared" si="14"/>
        <v>126</v>
      </c>
      <c r="AD215" t="s">
        <v>9</v>
      </c>
      <c r="AE215" s="2">
        <f t="shared" si="15"/>
        <v>661</v>
      </c>
    </row>
    <row r="216" spans="1:31">
      <c r="A216" t="s">
        <v>4</v>
      </c>
      <c r="B216" s="2">
        <v>44</v>
      </c>
      <c r="C216" t="s">
        <v>5</v>
      </c>
      <c r="D216">
        <v>157007</v>
      </c>
      <c r="E216" s="1" t="s">
        <v>3</v>
      </c>
      <c r="F216" t="s">
        <v>6</v>
      </c>
      <c r="G216" s="2">
        <v>1969</v>
      </c>
      <c r="H216" t="s">
        <v>7</v>
      </c>
      <c r="I216" s="2">
        <v>2318</v>
      </c>
      <c r="J216" t="s">
        <v>8</v>
      </c>
      <c r="K216" s="2">
        <v>1886</v>
      </c>
      <c r="L216" t="s">
        <v>9</v>
      </c>
      <c r="M216" s="2">
        <v>6289</v>
      </c>
      <c r="N216" s="1" t="s">
        <v>10</v>
      </c>
      <c r="O216" t="s">
        <v>6</v>
      </c>
      <c r="P216" s="2">
        <v>2280</v>
      </c>
      <c r="Q216" t="s">
        <v>7</v>
      </c>
      <c r="R216" s="2">
        <v>2566</v>
      </c>
      <c r="S216" t="s">
        <v>8</v>
      </c>
      <c r="T216" s="2">
        <v>2011</v>
      </c>
      <c r="U216" t="s">
        <v>9</v>
      </c>
      <c r="V216" s="2">
        <v>6951</v>
      </c>
      <c r="W216" s="1" t="s">
        <v>18</v>
      </c>
      <c r="X216" t="s">
        <v>6</v>
      </c>
      <c r="Y216" s="2">
        <f t="shared" si="12"/>
        <v>311</v>
      </c>
      <c r="Z216" t="s">
        <v>7</v>
      </c>
      <c r="AA216" s="2">
        <f t="shared" si="13"/>
        <v>248</v>
      </c>
      <c r="AB216" t="s">
        <v>8</v>
      </c>
      <c r="AC216" s="2">
        <f t="shared" si="14"/>
        <v>125</v>
      </c>
      <c r="AD216" t="s">
        <v>9</v>
      </c>
      <c r="AE216" s="2">
        <f t="shared" si="15"/>
        <v>662</v>
      </c>
    </row>
    <row r="217" spans="1:31">
      <c r="A217" t="s">
        <v>4</v>
      </c>
      <c r="B217" s="2">
        <v>45</v>
      </c>
      <c r="C217" t="s">
        <v>5</v>
      </c>
      <c r="D217">
        <v>157252</v>
      </c>
      <c r="E217" s="1" t="s">
        <v>3</v>
      </c>
      <c r="F217" t="s">
        <v>6</v>
      </c>
      <c r="G217" s="2">
        <v>1969</v>
      </c>
      <c r="H217" t="s">
        <v>7</v>
      </c>
      <c r="I217" s="2">
        <v>2318</v>
      </c>
      <c r="J217" t="s">
        <v>8</v>
      </c>
      <c r="K217" s="2">
        <v>1885</v>
      </c>
      <c r="L217" t="s">
        <v>9</v>
      </c>
      <c r="M217" s="2">
        <v>6289</v>
      </c>
      <c r="N217" s="1" t="s">
        <v>10</v>
      </c>
      <c r="O217" t="s">
        <v>6</v>
      </c>
      <c r="P217" s="2">
        <v>2280</v>
      </c>
      <c r="Q217" t="s">
        <v>7</v>
      </c>
      <c r="R217" s="2">
        <v>2566</v>
      </c>
      <c r="S217" t="s">
        <v>8</v>
      </c>
      <c r="T217" s="2">
        <v>2012</v>
      </c>
      <c r="U217" t="s">
        <v>9</v>
      </c>
      <c r="V217" s="2">
        <v>6951</v>
      </c>
      <c r="W217" s="1" t="s">
        <v>18</v>
      </c>
      <c r="X217" t="s">
        <v>6</v>
      </c>
      <c r="Y217" s="2">
        <f t="shared" si="12"/>
        <v>311</v>
      </c>
      <c r="Z217" t="s">
        <v>7</v>
      </c>
      <c r="AA217" s="2">
        <f t="shared" si="13"/>
        <v>248</v>
      </c>
      <c r="AB217" t="s">
        <v>8</v>
      </c>
      <c r="AC217" s="2">
        <f t="shared" si="14"/>
        <v>127</v>
      </c>
      <c r="AD217" t="s">
        <v>9</v>
      </c>
      <c r="AE217" s="2">
        <f t="shared" si="15"/>
        <v>662</v>
      </c>
    </row>
    <row r="218" spans="1:31">
      <c r="A218" t="s">
        <v>4</v>
      </c>
      <c r="B218" s="2">
        <v>46</v>
      </c>
      <c r="C218" t="s">
        <v>5</v>
      </c>
      <c r="D218">
        <v>157497</v>
      </c>
      <c r="E218" s="1" t="s">
        <v>3</v>
      </c>
      <c r="F218" t="s">
        <v>6</v>
      </c>
      <c r="G218" s="2">
        <v>1969</v>
      </c>
      <c r="H218" t="s">
        <v>7</v>
      </c>
      <c r="I218" s="2">
        <v>2318</v>
      </c>
      <c r="J218" t="s">
        <v>8</v>
      </c>
      <c r="K218" s="2">
        <v>1886</v>
      </c>
      <c r="L218" t="s">
        <v>9</v>
      </c>
      <c r="M218" s="2">
        <v>6289</v>
      </c>
      <c r="N218" s="1" t="s">
        <v>10</v>
      </c>
      <c r="O218" t="s">
        <v>6</v>
      </c>
      <c r="P218" s="2">
        <v>2280</v>
      </c>
      <c r="Q218" t="s">
        <v>7</v>
      </c>
      <c r="R218" s="2">
        <v>2566</v>
      </c>
      <c r="S218" t="s">
        <v>8</v>
      </c>
      <c r="T218" s="2">
        <v>2011</v>
      </c>
      <c r="U218" t="s">
        <v>9</v>
      </c>
      <c r="V218" s="2">
        <v>6951</v>
      </c>
      <c r="W218" s="1" t="s">
        <v>18</v>
      </c>
      <c r="X218" t="s">
        <v>6</v>
      </c>
      <c r="Y218" s="2">
        <f t="shared" si="12"/>
        <v>311</v>
      </c>
      <c r="Z218" t="s">
        <v>7</v>
      </c>
      <c r="AA218" s="2">
        <f t="shared" si="13"/>
        <v>248</v>
      </c>
      <c r="AB218" t="s">
        <v>8</v>
      </c>
      <c r="AC218" s="2">
        <f t="shared" si="14"/>
        <v>125</v>
      </c>
      <c r="AD218" t="s">
        <v>9</v>
      </c>
      <c r="AE218" s="2">
        <f t="shared" si="15"/>
        <v>662</v>
      </c>
    </row>
    <row r="219" spans="1:31">
      <c r="A219" t="s">
        <v>4</v>
      </c>
      <c r="B219" s="2">
        <v>47</v>
      </c>
      <c r="C219" t="s">
        <v>5</v>
      </c>
      <c r="D219">
        <v>157742</v>
      </c>
      <c r="E219" s="1" t="s">
        <v>3</v>
      </c>
      <c r="F219" t="s">
        <v>6</v>
      </c>
      <c r="G219" s="2">
        <v>1969</v>
      </c>
      <c r="H219" t="s">
        <v>7</v>
      </c>
      <c r="I219" s="2">
        <v>2318</v>
      </c>
      <c r="J219" t="s">
        <v>8</v>
      </c>
      <c r="K219" s="2">
        <v>1886</v>
      </c>
      <c r="L219" t="s">
        <v>9</v>
      </c>
      <c r="M219" s="2">
        <v>6289</v>
      </c>
      <c r="N219" s="1" t="s">
        <v>10</v>
      </c>
      <c r="O219" t="s">
        <v>6</v>
      </c>
      <c r="P219" s="2">
        <v>2281</v>
      </c>
      <c r="Q219" t="s">
        <v>7</v>
      </c>
      <c r="R219" s="2">
        <v>2567</v>
      </c>
      <c r="S219" t="s">
        <v>8</v>
      </c>
      <c r="T219" s="2">
        <v>2012</v>
      </c>
      <c r="U219" t="s">
        <v>9</v>
      </c>
      <c r="V219" s="2">
        <v>6952</v>
      </c>
      <c r="W219" s="1" t="s">
        <v>18</v>
      </c>
      <c r="X219" t="s">
        <v>6</v>
      </c>
      <c r="Y219" s="2">
        <f t="shared" si="12"/>
        <v>312</v>
      </c>
      <c r="Z219" t="s">
        <v>7</v>
      </c>
      <c r="AA219" s="2">
        <f t="shared" si="13"/>
        <v>249</v>
      </c>
      <c r="AB219" t="s">
        <v>8</v>
      </c>
      <c r="AC219" s="2">
        <f t="shared" si="14"/>
        <v>126</v>
      </c>
      <c r="AD219" t="s">
        <v>9</v>
      </c>
      <c r="AE219" s="2">
        <f t="shared" si="15"/>
        <v>663</v>
      </c>
    </row>
    <row r="220" spans="1:31">
      <c r="A220" t="s">
        <v>4</v>
      </c>
      <c r="B220" s="2">
        <v>48</v>
      </c>
      <c r="C220" t="s">
        <v>5</v>
      </c>
      <c r="D220">
        <v>157985</v>
      </c>
      <c r="E220" s="1" t="s">
        <v>3</v>
      </c>
      <c r="F220" t="s">
        <v>6</v>
      </c>
      <c r="G220" s="2">
        <v>1969</v>
      </c>
      <c r="H220" t="s">
        <v>7</v>
      </c>
      <c r="I220" s="2">
        <v>2318</v>
      </c>
      <c r="J220" t="s">
        <v>8</v>
      </c>
      <c r="K220" s="2">
        <v>1885</v>
      </c>
      <c r="L220" t="s">
        <v>9</v>
      </c>
      <c r="M220" s="2">
        <v>6289</v>
      </c>
      <c r="N220" s="1" t="s">
        <v>10</v>
      </c>
      <c r="O220" t="s">
        <v>6</v>
      </c>
      <c r="P220" s="2">
        <v>2280</v>
      </c>
      <c r="Q220" t="s">
        <v>7</v>
      </c>
      <c r="R220" s="2">
        <v>2566</v>
      </c>
      <c r="S220" t="s">
        <v>8</v>
      </c>
      <c r="T220" s="2">
        <v>2012</v>
      </c>
      <c r="U220" t="s">
        <v>9</v>
      </c>
      <c r="V220" s="2">
        <v>6951</v>
      </c>
      <c r="W220" s="1" t="s">
        <v>18</v>
      </c>
      <c r="X220" t="s">
        <v>6</v>
      </c>
      <c r="Y220" s="2">
        <f t="shared" si="12"/>
        <v>311</v>
      </c>
      <c r="Z220" t="s">
        <v>7</v>
      </c>
      <c r="AA220" s="2">
        <f t="shared" si="13"/>
        <v>248</v>
      </c>
      <c r="AB220" t="s">
        <v>8</v>
      </c>
      <c r="AC220" s="2">
        <f t="shared" si="14"/>
        <v>127</v>
      </c>
      <c r="AD220" t="s">
        <v>9</v>
      </c>
      <c r="AE220" s="2">
        <f t="shared" si="15"/>
        <v>662</v>
      </c>
    </row>
    <row r="221" spans="1:31">
      <c r="A221" t="s">
        <v>4</v>
      </c>
      <c r="B221" s="2">
        <v>49</v>
      </c>
      <c r="C221" t="s">
        <v>5</v>
      </c>
      <c r="D221">
        <v>158230</v>
      </c>
      <c r="E221" s="1" t="s">
        <v>3</v>
      </c>
      <c r="F221" t="s">
        <v>6</v>
      </c>
      <c r="G221" s="2">
        <v>1969</v>
      </c>
      <c r="H221" t="s">
        <v>7</v>
      </c>
      <c r="I221" s="2">
        <v>2318</v>
      </c>
      <c r="J221" t="s">
        <v>8</v>
      </c>
      <c r="K221" s="2">
        <v>1885</v>
      </c>
      <c r="L221" t="s">
        <v>9</v>
      </c>
      <c r="M221" s="2">
        <v>6288</v>
      </c>
      <c r="N221" s="1" t="s">
        <v>10</v>
      </c>
      <c r="O221" t="s">
        <v>6</v>
      </c>
      <c r="P221" s="2">
        <v>2281</v>
      </c>
      <c r="Q221" t="s">
        <v>7</v>
      </c>
      <c r="R221" s="2">
        <v>2567</v>
      </c>
      <c r="S221" t="s">
        <v>8</v>
      </c>
      <c r="T221" s="2">
        <v>2012</v>
      </c>
      <c r="U221" t="s">
        <v>9</v>
      </c>
      <c r="V221" s="2">
        <v>6952</v>
      </c>
      <c r="W221" s="1" t="s">
        <v>18</v>
      </c>
      <c r="X221" t="s">
        <v>6</v>
      </c>
      <c r="Y221" s="2">
        <f t="shared" si="12"/>
        <v>312</v>
      </c>
      <c r="Z221" t="s">
        <v>7</v>
      </c>
      <c r="AA221" s="2">
        <f t="shared" si="13"/>
        <v>249</v>
      </c>
      <c r="AB221" t="s">
        <v>8</v>
      </c>
      <c r="AC221" s="2">
        <f t="shared" si="14"/>
        <v>127</v>
      </c>
      <c r="AD221" t="s">
        <v>9</v>
      </c>
      <c r="AE221" s="2">
        <f t="shared" si="15"/>
        <v>664</v>
      </c>
    </row>
    <row r="223" spans="1:31">
      <c r="A223" t="s">
        <v>14</v>
      </c>
    </row>
    <row r="225" spans="1:31">
      <c r="A225" t="s">
        <v>4</v>
      </c>
      <c r="B225" s="2">
        <v>0</v>
      </c>
      <c r="C225" t="s">
        <v>5</v>
      </c>
      <c r="D225">
        <v>170448</v>
      </c>
      <c r="E225" s="1" t="s">
        <v>3</v>
      </c>
      <c r="F225" t="s">
        <v>6</v>
      </c>
      <c r="G225" s="2">
        <v>1565</v>
      </c>
      <c r="H225" t="s">
        <v>7</v>
      </c>
      <c r="I225" s="2">
        <v>1893</v>
      </c>
      <c r="J225" t="s">
        <v>8</v>
      </c>
      <c r="K225" s="2">
        <v>1580</v>
      </c>
      <c r="L225" t="s">
        <v>9</v>
      </c>
      <c r="M225" s="2">
        <v>5144</v>
      </c>
      <c r="N225" s="1" t="s">
        <v>10</v>
      </c>
      <c r="O225" t="s">
        <v>6</v>
      </c>
      <c r="P225" s="2">
        <v>1843</v>
      </c>
      <c r="Q225" t="s">
        <v>7</v>
      </c>
      <c r="R225" s="2">
        <v>2124</v>
      </c>
      <c r="S225" t="s">
        <v>8</v>
      </c>
      <c r="T225" s="2">
        <v>1702</v>
      </c>
      <c r="U225" t="s">
        <v>9</v>
      </c>
      <c r="V225" s="2">
        <v>5743</v>
      </c>
      <c r="W225" s="1" t="s">
        <v>18</v>
      </c>
      <c r="X225" t="s">
        <v>6</v>
      </c>
      <c r="Y225" s="2">
        <f>P225-G225</f>
        <v>278</v>
      </c>
      <c r="Z225" t="s">
        <v>7</v>
      </c>
      <c r="AA225" s="2">
        <f>R225-I225</f>
        <v>231</v>
      </c>
      <c r="AB225" t="s">
        <v>8</v>
      </c>
      <c r="AC225" s="2">
        <f>T225-K225</f>
        <v>122</v>
      </c>
      <c r="AD225" t="s">
        <v>9</v>
      </c>
      <c r="AE225" s="2">
        <f>V225-M225</f>
        <v>599</v>
      </c>
    </row>
    <row r="226" spans="1:31">
      <c r="A226" t="s">
        <v>4</v>
      </c>
      <c r="B226" s="2">
        <v>1</v>
      </c>
      <c r="C226" t="s">
        <v>5</v>
      </c>
      <c r="D226">
        <v>170692</v>
      </c>
      <c r="E226" s="1" t="s">
        <v>3</v>
      </c>
      <c r="F226" t="s">
        <v>6</v>
      </c>
      <c r="G226" s="2">
        <v>1565</v>
      </c>
      <c r="H226" t="s">
        <v>7</v>
      </c>
      <c r="I226" s="2">
        <v>1893</v>
      </c>
      <c r="J226" t="s">
        <v>8</v>
      </c>
      <c r="K226" s="2">
        <v>1580</v>
      </c>
      <c r="L226" t="s">
        <v>9</v>
      </c>
      <c r="M226" s="2">
        <v>5144</v>
      </c>
      <c r="N226" s="1" t="s">
        <v>10</v>
      </c>
      <c r="O226" t="s">
        <v>6</v>
      </c>
      <c r="P226" s="2">
        <v>1843</v>
      </c>
      <c r="Q226" t="s">
        <v>7</v>
      </c>
      <c r="R226" s="2">
        <v>2124</v>
      </c>
      <c r="S226" t="s">
        <v>8</v>
      </c>
      <c r="T226" s="2">
        <v>1702</v>
      </c>
      <c r="U226" t="s">
        <v>9</v>
      </c>
      <c r="V226" s="2">
        <v>5742</v>
      </c>
      <c r="W226" s="1" t="s">
        <v>18</v>
      </c>
      <c r="X226" t="s">
        <v>6</v>
      </c>
      <c r="Y226" s="2">
        <f t="shared" ref="Y226:Y274" si="16">P226-G226</f>
        <v>278</v>
      </c>
      <c r="Z226" t="s">
        <v>7</v>
      </c>
      <c r="AA226" s="2">
        <f t="shared" ref="AA226:AA274" si="17">R226-I226</f>
        <v>231</v>
      </c>
      <c r="AB226" t="s">
        <v>8</v>
      </c>
      <c r="AC226" s="2">
        <f t="shared" ref="AC226:AC274" si="18">T226-K226</f>
        <v>122</v>
      </c>
      <c r="AD226" t="s">
        <v>9</v>
      </c>
      <c r="AE226" s="2">
        <f t="shared" ref="AE226:AE274" si="19">V226-M226</f>
        <v>598</v>
      </c>
    </row>
    <row r="227" spans="1:31">
      <c r="A227" t="s">
        <v>4</v>
      </c>
      <c r="B227" s="2">
        <v>2</v>
      </c>
      <c r="C227" t="s">
        <v>5</v>
      </c>
      <c r="D227">
        <v>170936</v>
      </c>
      <c r="E227" s="1" t="s">
        <v>3</v>
      </c>
      <c r="F227" t="s">
        <v>6</v>
      </c>
      <c r="G227" s="2">
        <v>1565</v>
      </c>
      <c r="H227" t="s">
        <v>7</v>
      </c>
      <c r="I227" s="2">
        <v>1893</v>
      </c>
      <c r="J227" t="s">
        <v>8</v>
      </c>
      <c r="K227" s="2">
        <v>1579</v>
      </c>
      <c r="L227" t="s">
        <v>9</v>
      </c>
      <c r="M227" s="2">
        <v>5144</v>
      </c>
      <c r="N227" s="1" t="s">
        <v>10</v>
      </c>
      <c r="O227" t="s">
        <v>6</v>
      </c>
      <c r="P227" s="2">
        <v>1843</v>
      </c>
      <c r="Q227" t="s">
        <v>7</v>
      </c>
      <c r="R227" s="2">
        <v>2123</v>
      </c>
      <c r="S227" t="s">
        <v>8</v>
      </c>
      <c r="T227" s="2">
        <v>1702</v>
      </c>
      <c r="U227" t="s">
        <v>9</v>
      </c>
      <c r="V227" s="2">
        <v>5743</v>
      </c>
      <c r="W227" s="1" t="s">
        <v>18</v>
      </c>
      <c r="X227" t="s">
        <v>6</v>
      </c>
      <c r="Y227" s="2">
        <f t="shared" si="16"/>
        <v>278</v>
      </c>
      <c r="Z227" t="s">
        <v>7</v>
      </c>
      <c r="AA227" s="2">
        <f t="shared" si="17"/>
        <v>230</v>
      </c>
      <c r="AB227" t="s">
        <v>8</v>
      </c>
      <c r="AC227" s="2">
        <f t="shared" si="18"/>
        <v>123</v>
      </c>
      <c r="AD227" t="s">
        <v>9</v>
      </c>
      <c r="AE227" s="2">
        <f t="shared" si="19"/>
        <v>599</v>
      </c>
    </row>
    <row r="228" spans="1:31">
      <c r="A228" t="s">
        <v>4</v>
      </c>
      <c r="B228" s="2">
        <v>3</v>
      </c>
      <c r="C228" t="s">
        <v>5</v>
      </c>
      <c r="D228">
        <v>171179</v>
      </c>
      <c r="E228" s="1" t="s">
        <v>3</v>
      </c>
      <c r="F228" t="s">
        <v>6</v>
      </c>
      <c r="G228" s="2">
        <v>1565</v>
      </c>
      <c r="H228" t="s">
        <v>7</v>
      </c>
      <c r="I228" s="2">
        <v>1893</v>
      </c>
      <c r="J228" t="s">
        <v>8</v>
      </c>
      <c r="K228" s="2">
        <v>1580</v>
      </c>
      <c r="L228" t="s">
        <v>9</v>
      </c>
      <c r="M228" s="2">
        <v>5144</v>
      </c>
      <c r="N228" s="1" t="s">
        <v>10</v>
      </c>
      <c r="O228" t="s">
        <v>6</v>
      </c>
      <c r="P228" s="2">
        <v>1843</v>
      </c>
      <c r="Q228" t="s">
        <v>7</v>
      </c>
      <c r="R228" s="2">
        <v>2124</v>
      </c>
      <c r="S228" t="s">
        <v>8</v>
      </c>
      <c r="T228" s="2">
        <v>1702</v>
      </c>
      <c r="U228" t="s">
        <v>9</v>
      </c>
      <c r="V228" s="2">
        <v>5742</v>
      </c>
      <c r="W228" s="1" t="s">
        <v>18</v>
      </c>
      <c r="X228" t="s">
        <v>6</v>
      </c>
      <c r="Y228" s="2">
        <f t="shared" si="16"/>
        <v>278</v>
      </c>
      <c r="Z228" t="s">
        <v>7</v>
      </c>
      <c r="AA228" s="2">
        <f t="shared" si="17"/>
        <v>231</v>
      </c>
      <c r="AB228" t="s">
        <v>8</v>
      </c>
      <c r="AC228" s="2">
        <f t="shared" si="18"/>
        <v>122</v>
      </c>
      <c r="AD228" t="s">
        <v>9</v>
      </c>
      <c r="AE228" s="2">
        <f t="shared" si="19"/>
        <v>598</v>
      </c>
    </row>
    <row r="229" spans="1:31">
      <c r="A229" t="s">
        <v>4</v>
      </c>
      <c r="B229" s="2">
        <v>4</v>
      </c>
      <c r="C229" t="s">
        <v>5</v>
      </c>
      <c r="D229">
        <v>171422</v>
      </c>
      <c r="E229" s="1" t="s">
        <v>3</v>
      </c>
      <c r="F229" t="s">
        <v>6</v>
      </c>
      <c r="G229" s="2">
        <v>1565</v>
      </c>
      <c r="H229" t="s">
        <v>7</v>
      </c>
      <c r="I229" s="2">
        <v>1893</v>
      </c>
      <c r="J229" t="s">
        <v>8</v>
      </c>
      <c r="K229" s="2">
        <v>1580</v>
      </c>
      <c r="L229" t="s">
        <v>9</v>
      </c>
      <c r="M229" s="2">
        <v>5144</v>
      </c>
      <c r="N229" s="1" t="s">
        <v>10</v>
      </c>
      <c r="O229" t="s">
        <v>6</v>
      </c>
      <c r="P229" s="2">
        <v>1843</v>
      </c>
      <c r="Q229" t="s">
        <v>7</v>
      </c>
      <c r="R229" s="2">
        <v>2123</v>
      </c>
      <c r="S229" t="s">
        <v>8</v>
      </c>
      <c r="T229" s="2">
        <v>1702</v>
      </c>
      <c r="U229" t="s">
        <v>9</v>
      </c>
      <c r="V229" s="2">
        <v>5742</v>
      </c>
      <c r="W229" s="1" t="s">
        <v>18</v>
      </c>
      <c r="X229" t="s">
        <v>6</v>
      </c>
      <c r="Y229" s="2">
        <f t="shared" si="16"/>
        <v>278</v>
      </c>
      <c r="Z229" t="s">
        <v>7</v>
      </c>
      <c r="AA229" s="2">
        <f t="shared" si="17"/>
        <v>230</v>
      </c>
      <c r="AB229" t="s">
        <v>8</v>
      </c>
      <c r="AC229" s="2">
        <f t="shared" si="18"/>
        <v>122</v>
      </c>
      <c r="AD229" t="s">
        <v>9</v>
      </c>
      <c r="AE229" s="2">
        <f t="shared" si="19"/>
        <v>598</v>
      </c>
    </row>
    <row r="230" spans="1:31">
      <c r="A230" t="s">
        <v>4</v>
      </c>
      <c r="B230" s="2">
        <v>5</v>
      </c>
      <c r="C230" t="s">
        <v>5</v>
      </c>
      <c r="D230">
        <v>171666</v>
      </c>
      <c r="E230" s="1" t="s">
        <v>3</v>
      </c>
      <c r="F230" t="s">
        <v>6</v>
      </c>
      <c r="G230" s="2">
        <v>1565</v>
      </c>
      <c r="H230" t="s">
        <v>7</v>
      </c>
      <c r="I230" s="2">
        <v>1893</v>
      </c>
      <c r="J230" t="s">
        <v>8</v>
      </c>
      <c r="K230" s="2">
        <v>1579</v>
      </c>
      <c r="L230" t="s">
        <v>9</v>
      </c>
      <c r="M230" s="2">
        <v>5143</v>
      </c>
      <c r="N230" s="1" t="s">
        <v>10</v>
      </c>
      <c r="O230" t="s">
        <v>6</v>
      </c>
      <c r="P230" s="2">
        <v>1843</v>
      </c>
      <c r="Q230" t="s">
        <v>7</v>
      </c>
      <c r="R230" s="2">
        <v>2124</v>
      </c>
      <c r="S230" t="s">
        <v>8</v>
      </c>
      <c r="T230" s="2">
        <v>1702</v>
      </c>
      <c r="U230" t="s">
        <v>9</v>
      </c>
      <c r="V230" s="2">
        <v>5743</v>
      </c>
      <c r="W230" s="1" t="s">
        <v>18</v>
      </c>
      <c r="X230" t="s">
        <v>6</v>
      </c>
      <c r="Y230" s="2">
        <f t="shared" si="16"/>
        <v>278</v>
      </c>
      <c r="Z230" t="s">
        <v>7</v>
      </c>
      <c r="AA230" s="2">
        <f t="shared" si="17"/>
        <v>231</v>
      </c>
      <c r="AB230" t="s">
        <v>8</v>
      </c>
      <c r="AC230" s="2">
        <f t="shared" si="18"/>
        <v>123</v>
      </c>
      <c r="AD230" t="s">
        <v>9</v>
      </c>
      <c r="AE230" s="2">
        <f t="shared" si="19"/>
        <v>600</v>
      </c>
    </row>
    <row r="231" spans="1:31">
      <c r="A231" t="s">
        <v>4</v>
      </c>
      <c r="B231" s="2">
        <v>6</v>
      </c>
      <c r="C231" t="s">
        <v>5</v>
      </c>
      <c r="D231">
        <v>171910</v>
      </c>
      <c r="E231" s="1" t="s">
        <v>3</v>
      </c>
      <c r="F231" t="s">
        <v>6</v>
      </c>
      <c r="G231" s="2">
        <v>1565</v>
      </c>
      <c r="H231" t="s">
        <v>7</v>
      </c>
      <c r="I231" s="2">
        <v>1893</v>
      </c>
      <c r="J231" t="s">
        <v>8</v>
      </c>
      <c r="K231" s="2">
        <v>1580</v>
      </c>
      <c r="L231" t="s">
        <v>9</v>
      </c>
      <c r="M231" s="2">
        <v>5143</v>
      </c>
      <c r="N231" s="1" t="s">
        <v>10</v>
      </c>
      <c r="O231" t="s">
        <v>6</v>
      </c>
      <c r="P231" s="2">
        <v>1843</v>
      </c>
      <c r="Q231" t="s">
        <v>7</v>
      </c>
      <c r="R231" s="2">
        <v>2124</v>
      </c>
      <c r="S231" t="s">
        <v>8</v>
      </c>
      <c r="T231" s="2">
        <v>1702</v>
      </c>
      <c r="U231" t="s">
        <v>9</v>
      </c>
      <c r="V231" s="2">
        <v>5743</v>
      </c>
      <c r="W231" s="1" t="s">
        <v>18</v>
      </c>
      <c r="X231" t="s">
        <v>6</v>
      </c>
      <c r="Y231" s="2">
        <f t="shared" si="16"/>
        <v>278</v>
      </c>
      <c r="Z231" t="s">
        <v>7</v>
      </c>
      <c r="AA231" s="2">
        <f t="shared" si="17"/>
        <v>231</v>
      </c>
      <c r="AB231" t="s">
        <v>8</v>
      </c>
      <c r="AC231" s="2">
        <f t="shared" si="18"/>
        <v>122</v>
      </c>
      <c r="AD231" t="s">
        <v>9</v>
      </c>
      <c r="AE231" s="2">
        <f t="shared" si="19"/>
        <v>600</v>
      </c>
    </row>
    <row r="232" spans="1:31">
      <c r="A232" t="s">
        <v>4</v>
      </c>
      <c r="B232" s="2">
        <v>7</v>
      </c>
      <c r="C232" t="s">
        <v>5</v>
      </c>
      <c r="D232">
        <v>172153</v>
      </c>
      <c r="E232" s="1" t="s">
        <v>3</v>
      </c>
      <c r="F232" t="s">
        <v>6</v>
      </c>
      <c r="G232" s="2">
        <v>1565</v>
      </c>
      <c r="H232" t="s">
        <v>7</v>
      </c>
      <c r="I232" s="2">
        <v>1892</v>
      </c>
      <c r="J232" t="s">
        <v>8</v>
      </c>
      <c r="K232" s="2">
        <v>1579</v>
      </c>
      <c r="L232" t="s">
        <v>9</v>
      </c>
      <c r="M232" s="2">
        <v>5143</v>
      </c>
      <c r="N232" s="1" t="s">
        <v>10</v>
      </c>
      <c r="O232" t="s">
        <v>6</v>
      </c>
      <c r="P232" s="2">
        <v>1843</v>
      </c>
      <c r="Q232" t="s">
        <v>7</v>
      </c>
      <c r="R232" s="2">
        <v>2124</v>
      </c>
      <c r="S232" t="s">
        <v>8</v>
      </c>
      <c r="T232" s="2">
        <v>1702</v>
      </c>
      <c r="U232" t="s">
        <v>9</v>
      </c>
      <c r="V232" s="2">
        <v>5743</v>
      </c>
      <c r="W232" s="1" t="s">
        <v>18</v>
      </c>
      <c r="X232" t="s">
        <v>6</v>
      </c>
      <c r="Y232" s="2">
        <f t="shared" si="16"/>
        <v>278</v>
      </c>
      <c r="Z232" t="s">
        <v>7</v>
      </c>
      <c r="AA232" s="2">
        <f t="shared" si="17"/>
        <v>232</v>
      </c>
      <c r="AB232" t="s">
        <v>8</v>
      </c>
      <c r="AC232" s="2">
        <f t="shared" si="18"/>
        <v>123</v>
      </c>
      <c r="AD232" t="s">
        <v>9</v>
      </c>
      <c r="AE232" s="2">
        <f t="shared" si="19"/>
        <v>600</v>
      </c>
    </row>
    <row r="233" spans="1:31">
      <c r="A233" t="s">
        <v>4</v>
      </c>
      <c r="B233" s="2">
        <v>8</v>
      </c>
      <c r="C233" t="s">
        <v>5</v>
      </c>
      <c r="D233">
        <v>172396</v>
      </c>
      <c r="E233" s="1" t="s">
        <v>3</v>
      </c>
      <c r="F233" t="s">
        <v>6</v>
      </c>
      <c r="G233" s="2">
        <v>1565</v>
      </c>
      <c r="H233" t="s">
        <v>7</v>
      </c>
      <c r="I233" s="2">
        <v>1893</v>
      </c>
      <c r="J233" t="s">
        <v>8</v>
      </c>
      <c r="K233" s="2">
        <v>1579</v>
      </c>
      <c r="L233" t="s">
        <v>9</v>
      </c>
      <c r="M233" s="2">
        <v>5142</v>
      </c>
      <c r="N233" s="1" t="s">
        <v>10</v>
      </c>
      <c r="O233" t="s">
        <v>6</v>
      </c>
      <c r="P233" s="2">
        <v>1842</v>
      </c>
      <c r="Q233" t="s">
        <v>7</v>
      </c>
      <c r="R233" s="2">
        <v>2123</v>
      </c>
      <c r="S233" t="s">
        <v>8</v>
      </c>
      <c r="T233" s="2">
        <v>1702</v>
      </c>
      <c r="U233" t="s">
        <v>9</v>
      </c>
      <c r="V233" s="2">
        <v>5742</v>
      </c>
      <c r="W233" s="1" t="s">
        <v>18</v>
      </c>
      <c r="X233" t="s">
        <v>6</v>
      </c>
      <c r="Y233" s="2">
        <f t="shared" si="16"/>
        <v>277</v>
      </c>
      <c r="Z233" t="s">
        <v>7</v>
      </c>
      <c r="AA233" s="2">
        <f t="shared" si="17"/>
        <v>230</v>
      </c>
      <c r="AB233" t="s">
        <v>8</v>
      </c>
      <c r="AC233" s="2">
        <f t="shared" si="18"/>
        <v>123</v>
      </c>
      <c r="AD233" t="s">
        <v>9</v>
      </c>
      <c r="AE233" s="2">
        <f t="shared" si="19"/>
        <v>600</v>
      </c>
    </row>
    <row r="234" spans="1:31">
      <c r="A234" t="s">
        <v>4</v>
      </c>
      <c r="B234" s="2">
        <v>9</v>
      </c>
      <c r="C234" t="s">
        <v>5</v>
      </c>
      <c r="D234">
        <v>172640</v>
      </c>
      <c r="E234" s="1" t="s">
        <v>3</v>
      </c>
      <c r="F234" t="s">
        <v>6</v>
      </c>
      <c r="G234" s="2">
        <v>1565</v>
      </c>
      <c r="H234" t="s">
        <v>7</v>
      </c>
      <c r="I234" s="2">
        <v>1892</v>
      </c>
      <c r="J234" t="s">
        <v>8</v>
      </c>
      <c r="K234" s="2">
        <v>1579</v>
      </c>
      <c r="L234" t="s">
        <v>9</v>
      </c>
      <c r="M234" s="2">
        <v>5142</v>
      </c>
      <c r="N234" s="1" t="s">
        <v>10</v>
      </c>
      <c r="O234" t="s">
        <v>6</v>
      </c>
      <c r="P234" s="2">
        <v>1843</v>
      </c>
      <c r="Q234" t="s">
        <v>7</v>
      </c>
      <c r="R234" s="2">
        <v>2124</v>
      </c>
      <c r="S234" t="s">
        <v>8</v>
      </c>
      <c r="T234" s="2">
        <v>1702</v>
      </c>
      <c r="U234" t="s">
        <v>9</v>
      </c>
      <c r="V234" s="2">
        <v>5742</v>
      </c>
      <c r="W234" s="1" t="s">
        <v>18</v>
      </c>
      <c r="X234" t="s">
        <v>6</v>
      </c>
      <c r="Y234" s="2">
        <f t="shared" si="16"/>
        <v>278</v>
      </c>
      <c r="Z234" t="s">
        <v>7</v>
      </c>
      <c r="AA234" s="2">
        <f t="shared" si="17"/>
        <v>232</v>
      </c>
      <c r="AB234" t="s">
        <v>8</v>
      </c>
      <c r="AC234" s="2">
        <f t="shared" si="18"/>
        <v>123</v>
      </c>
      <c r="AD234" t="s">
        <v>9</v>
      </c>
      <c r="AE234" s="2">
        <f t="shared" si="19"/>
        <v>600</v>
      </c>
    </row>
    <row r="235" spans="1:31">
      <c r="A235" t="s">
        <v>4</v>
      </c>
      <c r="B235" s="2">
        <v>10</v>
      </c>
      <c r="C235" t="s">
        <v>5</v>
      </c>
      <c r="D235">
        <v>172883</v>
      </c>
      <c r="E235" s="1" t="s">
        <v>3</v>
      </c>
      <c r="F235" t="s">
        <v>6</v>
      </c>
      <c r="G235" s="2">
        <v>1564</v>
      </c>
      <c r="H235" t="s">
        <v>7</v>
      </c>
      <c r="I235" s="2">
        <v>1892</v>
      </c>
      <c r="J235" t="s">
        <v>8</v>
      </c>
      <c r="K235" s="2">
        <v>1579</v>
      </c>
      <c r="L235" t="s">
        <v>9</v>
      </c>
      <c r="M235" s="2">
        <v>5142</v>
      </c>
      <c r="N235" s="1" t="s">
        <v>10</v>
      </c>
      <c r="O235" t="s">
        <v>6</v>
      </c>
      <c r="P235" s="2">
        <v>1842</v>
      </c>
      <c r="Q235" t="s">
        <v>7</v>
      </c>
      <c r="R235" s="2">
        <v>2123</v>
      </c>
      <c r="S235" t="s">
        <v>8</v>
      </c>
      <c r="T235" s="2">
        <v>1702</v>
      </c>
      <c r="U235" t="s">
        <v>9</v>
      </c>
      <c r="V235" s="2">
        <v>5741</v>
      </c>
      <c r="W235" s="1" t="s">
        <v>18</v>
      </c>
      <c r="X235" t="s">
        <v>6</v>
      </c>
      <c r="Y235" s="2">
        <f t="shared" si="16"/>
        <v>278</v>
      </c>
      <c r="Z235" t="s">
        <v>7</v>
      </c>
      <c r="AA235" s="2">
        <f t="shared" si="17"/>
        <v>231</v>
      </c>
      <c r="AB235" t="s">
        <v>8</v>
      </c>
      <c r="AC235" s="2">
        <f t="shared" si="18"/>
        <v>123</v>
      </c>
      <c r="AD235" t="s">
        <v>9</v>
      </c>
      <c r="AE235" s="2">
        <f t="shared" si="19"/>
        <v>599</v>
      </c>
    </row>
    <row r="236" spans="1:31">
      <c r="A236" t="s">
        <v>4</v>
      </c>
      <c r="B236" s="2">
        <v>11</v>
      </c>
      <c r="C236" t="s">
        <v>5</v>
      </c>
      <c r="D236">
        <v>173128</v>
      </c>
      <c r="E236" s="1" t="s">
        <v>3</v>
      </c>
      <c r="F236" t="s">
        <v>6</v>
      </c>
      <c r="G236" s="2">
        <v>1565</v>
      </c>
      <c r="H236" t="s">
        <v>7</v>
      </c>
      <c r="I236" s="2">
        <v>1892</v>
      </c>
      <c r="J236" t="s">
        <v>8</v>
      </c>
      <c r="K236" s="2">
        <v>1579</v>
      </c>
      <c r="L236" t="s">
        <v>9</v>
      </c>
      <c r="M236" s="2">
        <v>5142</v>
      </c>
      <c r="N236" s="1" t="s">
        <v>10</v>
      </c>
      <c r="O236" t="s">
        <v>6</v>
      </c>
      <c r="P236" s="2">
        <v>1843</v>
      </c>
      <c r="Q236" t="s">
        <v>7</v>
      </c>
      <c r="R236" s="2">
        <v>2124</v>
      </c>
      <c r="S236" t="s">
        <v>8</v>
      </c>
      <c r="T236" s="2">
        <v>1701</v>
      </c>
      <c r="U236" t="s">
        <v>9</v>
      </c>
      <c r="V236" s="2">
        <v>5742</v>
      </c>
      <c r="W236" s="1" t="s">
        <v>18</v>
      </c>
      <c r="X236" t="s">
        <v>6</v>
      </c>
      <c r="Y236" s="2">
        <f t="shared" si="16"/>
        <v>278</v>
      </c>
      <c r="Z236" t="s">
        <v>7</v>
      </c>
      <c r="AA236" s="2">
        <f t="shared" si="17"/>
        <v>232</v>
      </c>
      <c r="AB236" t="s">
        <v>8</v>
      </c>
      <c r="AC236" s="2">
        <f t="shared" si="18"/>
        <v>122</v>
      </c>
      <c r="AD236" t="s">
        <v>9</v>
      </c>
      <c r="AE236" s="2">
        <f t="shared" si="19"/>
        <v>600</v>
      </c>
    </row>
    <row r="237" spans="1:31">
      <c r="A237" t="s">
        <v>4</v>
      </c>
      <c r="B237" s="2">
        <v>12</v>
      </c>
      <c r="C237" t="s">
        <v>5</v>
      </c>
      <c r="D237">
        <v>173372</v>
      </c>
      <c r="E237" s="1" t="s">
        <v>3</v>
      </c>
      <c r="F237" t="s">
        <v>6</v>
      </c>
      <c r="G237" s="2">
        <v>1565</v>
      </c>
      <c r="H237" t="s">
        <v>7</v>
      </c>
      <c r="I237" s="2">
        <v>1892</v>
      </c>
      <c r="J237" t="s">
        <v>8</v>
      </c>
      <c r="K237" s="2">
        <v>1579</v>
      </c>
      <c r="L237" t="s">
        <v>9</v>
      </c>
      <c r="M237" s="2">
        <v>5142</v>
      </c>
      <c r="N237" s="1" t="s">
        <v>10</v>
      </c>
      <c r="O237" t="s">
        <v>6</v>
      </c>
      <c r="P237" s="2">
        <v>1842</v>
      </c>
      <c r="Q237" t="s">
        <v>7</v>
      </c>
      <c r="R237" s="2">
        <v>2123</v>
      </c>
      <c r="S237" t="s">
        <v>8</v>
      </c>
      <c r="T237" s="2">
        <v>1702</v>
      </c>
      <c r="U237" t="s">
        <v>9</v>
      </c>
      <c r="V237" s="2">
        <v>5741</v>
      </c>
      <c r="W237" s="1" t="s">
        <v>18</v>
      </c>
      <c r="X237" t="s">
        <v>6</v>
      </c>
      <c r="Y237" s="2">
        <f t="shared" si="16"/>
        <v>277</v>
      </c>
      <c r="Z237" t="s">
        <v>7</v>
      </c>
      <c r="AA237" s="2">
        <f t="shared" si="17"/>
        <v>231</v>
      </c>
      <c r="AB237" t="s">
        <v>8</v>
      </c>
      <c r="AC237" s="2">
        <f t="shared" si="18"/>
        <v>123</v>
      </c>
      <c r="AD237" t="s">
        <v>9</v>
      </c>
      <c r="AE237" s="2">
        <f t="shared" si="19"/>
        <v>599</v>
      </c>
    </row>
    <row r="238" spans="1:31">
      <c r="A238" t="s">
        <v>4</v>
      </c>
      <c r="B238" s="2">
        <v>13</v>
      </c>
      <c r="C238" t="s">
        <v>5</v>
      </c>
      <c r="D238">
        <v>173617</v>
      </c>
      <c r="E238" s="1" t="s">
        <v>3</v>
      </c>
      <c r="F238" t="s">
        <v>6</v>
      </c>
      <c r="G238" s="2">
        <v>1564</v>
      </c>
      <c r="H238" t="s">
        <v>7</v>
      </c>
      <c r="I238" s="2">
        <v>1892</v>
      </c>
      <c r="J238" t="s">
        <v>8</v>
      </c>
      <c r="K238" s="2">
        <v>1579</v>
      </c>
      <c r="L238" t="s">
        <v>9</v>
      </c>
      <c r="M238" s="2">
        <v>5141</v>
      </c>
      <c r="N238" s="1" t="s">
        <v>10</v>
      </c>
      <c r="O238" t="s">
        <v>6</v>
      </c>
      <c r="P238" s="2">
        <v>1842</v>
      </c>
      <c r="Q238" t="s">
        <v>7</v>
      </c>
      <c r="R238" s="2">
        <v>2123</v>
      </c>
      <c r="S238" t="s">
        <v>8</v>
      </c>
      <c r="T238" s="2">
        <v>1701</v>
      </c>
      <c r="U238" t="s">
        <v>9</v>
      </c>
      <c r="V238" s="2">
        <v>5742</v>
      </c>
      <c r="W238" s="1" t="s">
        <v>18</v>
      </c>
      <c r="X238" t="s">
        <v>6</v>
      </c>
      <c r="Y238" s="2">
        <f t="shared" si="16"/>
        <v>278</v>
      </c>
      <c r="Z238" t="s">
        <v>7</v>
      </c>
      <c r="AA238" s="2">
        <f t="shared" si="17"/>
        <v>231</v>
      </c>
      <c r="AB238" t="s">
        <v>8</v>
      </c>
      <c r="AC238" s="2">
        <f t="shared" si="18"/>
        <v>122</v>
      </c>
      <c r="AD238" t="s">
        <v>9</v>
      </c>
      <c r="AE238" s="2">
        <f t="shared" si="19"/>
        <v>601</v>
      </c>
    </row>
    <row r="239" spans="1:31">
      <c r="A239" t="s">
        <v>4</v>
      </c>
      <c r="B239" s="2">
        <v>14</v>
      </c>
      <c r="C239" t="s">
        <v>5</v>
      </c>
      <c r="D239">
        <v>173861</v>
      </c>
      <c r="E239" s="1" t="s">
        <v>3</v>
      </c>
      <c r="F239" t="s">
        <v>6</v>
      </c>
      <c r="G239" s="2">
        <v>1565</v>
      </c>
      <c r="H239" t="s">
        <v>7</v>
      </c>
      <c r="I239" s="2">
        <v>1892</v>
      </c>
      <c r="J239" t="s">
        <v>8</v>
      </c>
      <c r="K239" s="2">
        <v>1579</v>
      </c>
      <c r="L239" t="s">
        <v>9</v>
      </c>
      <c r="M239" s="2">
        <v>5141</v>
      </c>
      <c r="N239" s="1" t="s">
        <v>10</v>
      </c>
      <c r="O239" t="s">
        <v>6</v>
      </c>
      <c r="P239" s="2">
        <v>1842</v>
      </c>
      <c r="Q239" t="s">
        <v>7</v>
      </c>
      <c r="R239" s="2">
        <v>2123</v>
      </c>
      <c r="S239" t="s">
        <v>8</v>
      </c>
      <c r="T239" s="2">
        <v>1702</v>
      </c>
      <c r="U239" t="s">
        <v>9</v>
      </c>
      <c r="V239" s="2">
        <v>5741</v>
      </c>
      <c r="W239" s="1" t="s">
        <v>18</v>
      </c>
      <c r="X239" t="s">
        <v>6</v>
      </c>
      <c r="Y239" s="2">
        <f t="shared" si="16"/>
        <v>277</v>
      </c>
      <c r="Z239" t="s">
        <v>7</v>
      </c>
      <c r="AA239" s="2">
        <f t="shared" si="17"/>
        <v>231</v>
      </c>
      <c r="AB239" t="s">
        <v>8</v>
      </c>
      <c r="AC239" s="2">
        <f t="shared" si="18"/>
        <v>123</v>
      </c>
      <c r="AD239" t="s">
        <v>9</v>
      </c>
      <c r="AE239" s="2">
        <f t="shared" si="19"/>
        <v>600</v>
      </c>
    </row>
    <row r="240" spans="1:31">
      <c r="A240" t="s">
        <v>4</v>
      </c>
      <c r="B240" s="2">
        <v>15</v>
      </c>
      <c r="C240" t="s">
        <v>5</v>
      </c>
      <c r="D240">
        <v>174106</v>
      </c>
      <c r="E240" s="1" t="s">
        <v>3</v>
      </c>
      <c r="F240" t="s">
        <v>6</v>
      </c>
      <c r="G240" s="2">
        <v>1564</v>
      </c>
      <c r="H240" t="s">
        <v>7</v>
      </c>
      <c r="I240" s="2">
        <v>1892</v>
      </c>
      <c r="J240" t="s">
        <v>8</v>
      </c>
      <c r="K240" s="2">
        <v>1579</v>
      </c>
      <c r="L240" t="s">
        <v>9</v>
      </c>
      <c r="M240" s="2">
        <v>5141</v>
      </c>
      <c r="N240" s="1" t="s">
        <v>10</v>
      </c>
      <c r="O240" t="s">
        <v>6</v>
      </c>
      <c r="P240" s="2">
        <v>1842</v>
      </c>
      <c r="Q240" t="s">
        <v>7</v>
      </c>
      <c r="R240" s="2">
        <v>2123</v>
      </c>
      <c r="S240" t="s">
        <v>8</v>
      </c>
      <c r="T240" s="2">
        <v>1701</v>
      </c>
      <c r="U240" t="s">
        <v>9</v>
      </c>
      <c r="V240" s="2">
        <v>5741</v>
      </c>
      <c r="W240" s="1" t="s">
        <v>18</v>
      </c>
      <c r="X240" t="s">
        <v>6</v>
      </c>
      <c r="Y240" s="2">
        <f t="shared" si="16"/>
        <v>278</v>
      </c>
      <c r="Z240" t="s">
        <v>7</v>
      </c>
      <c r="AA240" s="2">
        <f t="shared" si="17"/>
        <v>231</v>
      </c>
      <c r="AB240" t="s">
        <v>8</v>
      </c>
      <c r="AC240" s="2">
        <f t="shared" si="18"/>
        <v>122</v>
      </c>
      <c r="AD240" t="s">
        <v>9</v>
      </c>
      <c r="AE240" s="2">
        <f t="shared" si="19"/>
        <v>600</v>
      </c>
    </row>
    <row r="241" spans="1:31">
      <c r="A241" t="s">
        <v>4</v>
      </c>
      <c r="B241" s="2">
        <v>16</v>
      </c>
      <c r="C241" t="s">
        <v>5</v>
      </c>
      <c r="D241">
        <v>174351</v>
      </c>
      <c r="E241" s="1" t="s">
        <v>3</v>
      </c>
      <c r="F241" t="s">
        <v>6</v>
      </c>
      <c r="G241" s="2">
        <v>1564</v>
      </c>
      <c r="H241" t="s">
        <v>7</v>
      </c>
      <c r="I241" s="2">
        <v>1892</v>
      </c>
      <c r="J241" t="s">
        <v>8</v>
      </c>
      <c r="K241" s="2">
        <v>1579</v>
      </c>
      <c r="L241" t="s">
        <v>9</v>
      </c>
      <c r="M241" s="2">
        <v>5141</v>
      </c>
      <c r="N241" s="1" t="s">
        <v>10</v>
      </c>
      <c r="O241" t="s">
        <v>6</v>
      </c>
      <c r="P241" s="2">
        <v>1843</v>
      </c>
      <c r="Q241" t="s">
        <v>7</v>
      </c>
      <c r="R241" s="2">
        <v>2124</v>
      </c>
      <c r="S241" t="s">
        <v>8</v>
      </c>
      <c r="T241" s="2">
        <v>1702</v>
      </c>
      <c r="U241" t="s">
        <v>9</v>
      </c>
      <c r="V241" s="2">
        <v>5741</v>
      </c>
      <c r="W241" s="1" t="s">
        <v>18</v>
      </c>
      <c r="X241" t="s">
        <v>6</v>
      </c>
      <c r="Y241" s="2">
        <f t="shared" si="16"/>
        <v>279</v>
      </c>
      <c r="Z241" t="s">
        <v>7</v>
      </c>
      <c r="AA241" s="2">
        <f t="shared" si="17"/>
        <v>232</v>
      </c>
      <c r="AB241" t="s">
        <v>8</v>
      </c>
      <c r="AC241" s="2">
        <f t="shared" si="18"/>
        <v>123</v>
      </c>
      <c r="AD241" t="s">
        <v>9</v>
      </c>
      <c r="AE241" s="2">
        <f t="shared" si="19"/>
        <v>600</v>
      </c>
    </row>
    <row r="242" spans="1:31">
      <c r="A242" t="s">
        <v>4</v>
      </c>
      <c r="B242" s="2">
        <v>17</v>
      </c>
      <c r="C242" t="s">
        <v>5</v>
      </c>
      <c r="D242">
        <v>174595</v>
      </c>
      <c r="E242" s="1" t="s">
        <v>3</v>
      </c>
      <c r="F242" t="s">
        <v>6</v>
      </c>
      <c r="G242" s="2">
        <v>1564</v>
      </c>
      <c r="H242" t="s">
        <v>7</v>
      </c>
      <c r="I242" s="2">
        <v>1891</v>
      </c>
      <c r="J242" t="s">
        <v>8</v>
      </c>
      <c r="K242" s="2">
        <v>1579</v>
      </c>
      <c r="L242" t="s">
        <v>9</v>
      </c>
      <c r="M242" s="2">
        <v>5141</v>
      </c>
      <c r="N242" s="1" t="s">
        <v>10</v>
      </c>
      <c r="O242" t="s">
        <v>6</v>
      </c>
      <c r="P242" s="2">
        <v>1842</v>
      </c>
      <c r="Q242" t="s">
        <v>7</v>
      </c>
      <c r="R242" s="2">
        <v>2123</v>
      </c>
      <c r="S242" t="s">
        <v>8</v>
      </c>
      <c r="T242" s="2">
        <v>1701</v>
      </c>
      <c r="U242" t="s">
        <v>9</v>
      </c>
      <c r="V242" s="2">
        <v>5741</v>
      </c>
      <c r="W242" s="1" t="s">
        <v>18</v>
      </c>
      <c r="X242" t="s">
        <v>6</v>
      </c>
      <c r="Y242" s="2">
        <f t="shared" si="16"/>
        <v>278</v>
      </c>
      <c r="Z242" t="s">
        <v>7</v>
      </c>
      <c r="AA242" s="2">
        <f t="shared" si="17"/>
        <v>232</v>
      </c>
      <c r="AB242" t="s">
        <v>8</v>
      </c>
      <c r="AC242" s="2">
        <f t="shared" si="18"/>
        <v>122</v>
      </c>
      <c r="AD242" t="s">
        <v>9</v>
      </c>
      <c r="AE242" s="2">
        <f t="shared" si="19"/>
        <v>600</v>
      </c>
    </row>
    <row r="243" spans="1:31">
      <c r="A243" t="s">
        <v>4</v>
      </c>
      <c r="B243" s="2">
        <v>18</v>
      </c>
      <c r="C243" t="s">
        <v>5</v>
      </c>
      <c r="D243">
        <v>174839</v>
      </c>
      <c r="E243" s="1" t="s">
        <v>3</v>
      </c>
      <c r="F243" t="s">
        <v>6</v>
      </c>
      <c r="G243" s="2">
        <v>1564</v>
      </c>
      <c r="H243" t="s">
        <v>7</v>
      </c>
      <c r="I243" s="2">
        <v>1892</v>
      </c>
      <c r="J243" t="s">
        <v>8</v>
      </c>
      <c r="K243" s="2">
        <v>1578</v>
      </c>
      <c r="L243" t="s">
        <v>9</v>
      </c>
      <c r="M243" s="2">
        <v>5140</v>
      </c>
      <c r="N243" s="1" t="s">
        <v>10</v>
      </c>
      <c r="O243" t="s">
        <v>6</v>
      </c>
      <c r="P243" s="2">
        <v>1842</v>
      </c>
      <c r="Q243" t="s">
        <v>7</v>
      </c>
      <c r="R243" s="2">
        <v>2123</v>
      </c>
      <c r="S243" t="s">
        <v>8</v>
      </c>
      <c r="T243" s="2">
        <v>1702</v>
      </c>
      <c r="U243" t="s">
        <v>9</v>
      </c>
      <c r="V243" s="2">
        <v>5741</v>
      </c>
      <c r="W243" s="1" t="s">
        <v>18</v>
      </c>
      <c r="X243" t="s">
        <v>6</v>
      </c>
      <c r="Y243" s="2">
        <f t="shared" si="16"/>
        <v>278</v>
      </c>
      <c r="Z243" t="s">
        <v>7</v>
      </c>
      <c r="AA243" s="2">
        <f t="shared" si="17"/>
        <v>231</v>
      </c>
      <c r="AB243" t="s">
        <v>8</v>
      </c>
      <c r="AC243" s="2">
        <f t="shared" si="18"/>
        <v>124</v>
      </c>
      <c r="AD243" t="s">
        <v>9</v>
      </c>
      <c r="AE243" s="2">
        <f t="shared" si="19"/>
        <v>601</v>
      </c>
    </row>
    <row r="244" spans="1:31">
      <c r="A244" t="s">
        <v>4</v>
      </c>
      <c r="B244" s="2">
        <v>19</v>
      </c>
      <c r="C244" t="s">
        <v>5</v>
      </c>
      <c r="D244">
        <v>175084</v>
      </c>
      <c r="E244" s="1" t="s">
        <v>3</v>
      </c>
      <c r="F244" t="s">
        <v>6</v>
      </c>
      <c r="G244" s="2">
        <v>1564</v>
      </c>
      <c r="H244" t="s">
        <v>7</v>
      </c>
      <c r="I244" s="2">
        <v>1892</v>
      </c>
      <c r="J244" t="s">
        <v>8</v>
      </c>
      <c r="K244" s="2">
        <v>1579</v>
      </c>
      <c r="L244" t="s">
        <v>9</v>
      </c>
      <c r="M244" s="2">
        <v>5140</v>
      </c>
      <c r="N244" s="1" t="s">
        <v>10</v>
      </c>
      <c r="O244" t="s">
        <v>6</v>
      </c>
      <c r="P244" s="2">
        <v>1842</v>
      </c>
      <c r="Q244" t="s">
        <v>7</v>
      </c>
      <c r="R244" s="2">
        <v>2123</v>
      </c>
      <c r="S244" t="s">
        <v>8</v>
      </c>
      <c r="T244" s="2">
        <v>1701</v>
      </c>
      <c r="U244" t="s">
        <v>9</v>
      </c>
      <c r="V244" s="2">
        <v>5741</v>
      </c>
      <c r="W244" s="1" t="s">
        <v>18</v>
      </c>
      <c r="X244" t="s">
        <v>6</v>
      </c>
      <c r="Y244" s="2">
        <f t="shared" si="16"/>
        <v>278</v>
      </c>
      <c r="Z244" t="s">
        <v>7</v>
      </c>
      <c r="AA244" s="2">
        <f t="shared" si="17"/>
        <v>231</v>
      </c>
      <c r="AB244" t="s">
        <v>8</v>
      </c>
      <c r="AC244" s="2">
        <f t="shared" si="18"/>
        <v>122</v>
      </c>
      <c r="AD244" t="s">
        <v>9</v>
      </c>
      <c r="AE244" s="2">
        <f t="shared" si="19"/>
        <v>601</v>
      </c>
    </row>
    <row r="245" spans="1:31">
      <c r="A245" t="s">
        <v>4</v>
      </c>
      <c r="B245" s="2">
        <v>20</v>
      </c>
      <c r="C245" t="s">
        <v>5</v>
      </c>
      <c r="D245">
        <v>175329</v>
      </c>
      <c r="E245" s="1" t="s">
        <v>3</v>
      </c>
      <c r="F245" t="s">
        <v>6</v>
      </c>
      <c r="G245" s="2">
        <v>1564</v>
      </c>
      <c r="H245" t="s">
        <v>7</v>
      </c>
      <c r="I245" s="2">
        <v>1891</v>
      </c>
      <c r="J245" t="s">
        <v>8</v>
      </c>
      <c r="K245" s="2">
        <v>1578</v>
      </c>
      <c r="L245" t="s">
        <v>9</v>
      </c>
      <c r="M245" s="2">
        <v>5140</v>
      </c>
      <c r="N245" s="1" t="s">
        <v>10</v>
      </c>
      <c r="O245" t="s">
        <v>6</v>
      </c>
      <c r="P245" s="2">
        <v>1842</v>
      </c>
      <c r="Q245" t="s">
        <v>7</v>
      </c>
      <c r="R245" s="2">
        <v>2123</v>
      </c>
      <c r="S245" t="s">
        <v>8</v>
      </c>
      <c r="T245" s="2">
        <v>1702</v>
      </c>
      <c r="U245" t="s">
        <v>9</v>
      </c>
      <c r="V245" s="2">
        <v>5742</v>
      </c>
      <c r="W245" s="1" t="s">
        <v>18</v>
      </c>
      <c r="X245" t="s">
        <v>6</v>
      </c>
      <c r="Y245" s="2">
        <f t="shared" si="16"/>
        <v>278</v>
      </c>
      <c r="Z245" t="s">
        <v>7</v>
      </c>
      <c r="AA245" s="2">
        <f t="shared" si="17"/>
        <v>232</v>
      </c>
      <c r="AB245" t="s">
        <v>8</v>
      </c>
      <c r="AC245" s="2">
        <f t="shared" si="18"/>
        <v>124</v>
      </c>
      <c r="AD245" t="s">
        <v>9</v>
      </c>
      <c r="AE245" s="2">
        <f t="shared" si="19"/>
        <v>602</v>
      </c>
    </row>
    <row r="246" spans="1:31">
      <c r="A246" t="s">
        <v>4</v>
      </c>
      <c r="B246" s="2">
        <v>21</v>
      </c>
      <c r="C246" t="s">
        <v>5</v>
      </c>
      <c r="D246">
        <v>175574</v>
      </c>
      <c r="E246" s="1" t="s">
        <v>3</v>
      </c>
      <c r="F246" t="s">
        <v>6</v>
      </c>
      <c r="G246" s="2">
        <v>1564</v>
      </c>
      <c r="H246" t="s">
        <v>7</v>
      </c>
      <c r="I246" s="2">
        <v>1891</v>
      </c>
      <c r="J246" t="s">
        <v>8</v>
      </c>
      <c r="K246" s="2">
        <v>1578</v>
      </c>
      <c r="L246" t="s">
        <v>9</v>
      </c>
      <c r="M246" s="2">
        <v>5140</v>
      </c>
      <c r="N246" s="1" t="s">
        <v>10</v>
      </c>
      <c r="O246" t="s">
        <v>6</v>
      </c>
      <c r="P246" s="2">
        <v>1842</v>
      </c>
      <c r="Q246" t="s">
        <v>7</v>
      </c>
      <c r="R246" s="2">
        <v>2123</v>
      </c>
      <c r="S246" t="s">
        <v>8</v>
      </c>
      <c r="T246" s="2">
        <v>1701</v>
      </c>
      <c r="U246" t="s">
        <v>9</v>
      </c>
      <c r="V246" s="2">
        <v>5740</v>
      </c>
      <c r="W246" s="1" t="s">
        <v>18</v>
      </c>
      <c r="X246" t="s">
        <v>6</v>
      </c>
      <c r="Y246" s="2">
        <f t="shared" si="16"/>
        <v>278</v>
      </c>
      <c r="Z246" t="s">
        <v>7</v>
      </c>
      <c r="AA246" s="2">
        <f t="shared" si="17"/>
        <v>232</v>
      </c>
      <c r="AB246" t="s">
        <v>8</v>
      </c>
      <c r="AC246" s="2">
        <f t="shared" si="18"/>
        <v>123</v>
      </c>
      <c r="AD246" t="s">
        <v>9</v>
      </c>
      <c r="AE246" s="2">
        <f t="shared" si="19"/>
        <v>600</v>
      </c>
    </row>
    <row r="247" spans="1:31">
      <c r="A247" t="s">
        <v>4</v>
      </c>
      <c r="B247" s="2">
        <v>22</v>
      </c>
      <c r="C247" t="s">
        <v>5</v>
      </c>
      <c r="D247">
        <v>175817</v>
      </c>
      <c r="E247" s="1" t="s">
        <v>3</v>
      </c>
      <c r="F247" t="s">
        <v>6</v>
      </c>
      <c r="G247" s="2">
        <v>1564</v>
      </c>
      <c r="H247" t="s">
        <v>7</v>
      </c>
      <c r="I247" s="2">
        <v>1891</v>
      </c>
      <c r="J247" t="s">
        <v>8</v>
      </c>
      <c r="K247" s="2">
        <v>1579</v>
      </c>
      <c r="L247" t="s">
        <v>9</v>
      </c>
      <c r="M247" s="2">
        <v>5140</v>
      </c>
      <c r="N247" s="1" t="s">
        <v>10</v>
      </c>
      <c r="O247" t="s">
        <v>6</v>
      </c>
      <c r="P247" s="2">
        <v>1842</v>
      </c>
      <c r="Q247" t="s">
        <v>7</v>
      </c>
      <c r="R247" s="2">
        <v>2123</v>
      </c>
      <c r="S247" t="s">
        <v>8</v>
      </c>
      <c r="T247" s="2">
        <v>1701</v>
      </c>
      <c r="U247" t="s">
        <v>9</v>
      </c>
      <c r="V247" s="2">
        <v>5741</v>
      </c>
      <c r="W247" s="1" t="s">
        <v>18</v>
      </c>
      <c r="X247" t="s">
        <v>6</v>
      </c>
      <c r="Y247" s="2">
        <f t="shared" si="16"/>
        <v>278</v>
      </c>
      <c r="Z247" t="s">
        <v>7</v>
      </c>
      <c r="AA247" s="2">
        <f t="shared" si="17"/>
        <v>232</v>
      </c>
      <c r="AB247" t="s">
        <v>8</v>
      </c>
      <c r="AC247" s="2">
        <f t="shared" si="18"/>
        <v>122</v>
      </c>
      <c r="AD247" t="s">
        <v>9</v>
      </c>
      <c r="AE247" s="2">
        <f t="shared" si="19"/>
        <v>601</v>
      </c>
    </row>
    <row r="248" spans="1:31">
      <c r="A248" t="s">
        <v>4</v>
      </c>
      <c r="B248" s="2">
        <v>23</v>
      </c>
      <c r="C248" t="s">
        <v>5</v>
      </c>
      <c r="D248">
        <v>176062</v>
      </c>
      <c r="E248" s="1" t="s">
        <v>3</v>
      </c>
      <c r="F248" t="s">
        <v>6</v>
      </c>
      <c r="G248" s="2">
        <v>1564</v>
      </c>
      <c r="H248" t="s">
        <v>7</v>
      </c>
      <c r="I248" s="2">
        <v>1891</v>
      </c>
      <c r="J248" t="s">
        <v>8</v>
      </c>
      <c r="K248" s="2">
        <v>1578</v>
      </c>
      <c r="L248" t="s">
        <v>9</v>
      </c>
      <c r="M248" s="2">
        <v>5140</v>
      </c>
      <c r="N248" s="1" t="s">
        <v>10</v>
      </c>
      <c r="O248" t="s">
        <v>6</v>
      </c>
      <c r="P248" s="2">
        <v>1842</v>
      </c>
      <c r="Q248" t="s">
        <v>7</v>
      </c>
      <c r="R248" s="2">
        <v>2123</v>
      </c>
      <c r="S248" t="s">
        <v>8</v>
      </c>
      <c r="T248" s="2">
        <v>1702</v>
      </c>
      <c r="U248" t="s">
        <v>9</v>
      </c>
      <c r="V248" s="2">
        <v>5741</v>
      </c>
      <c r="W248" s="1" t="s">
        <v>18</v>
      </c>
      <c r="X248" t="s">
        <v>6</v>
      </c>
      <c r="Y248" s="2">
        <f t="shared" si="16"/>
        <v>278</v>
      </c>
      <c r="Z248" t="s">
        <v>7</v>
      </c>
      <c r="AA248" s="2">
        <f t="shared" si="17"/>
        <v>232</v>
      </c>
      <c r="AB248" t="s">
        <v>8</v>
      </c>
      <c r="AC248" s="2">
        <f t="shared" si="18"/>
        <v>124</v>
      </c>
      <c r="AD248" t="s">
        <v>9</v>
      </c>
      <c r="AE248" s="2">
        <f t="shared" si="19"/>
        <v>601</v>
      </c>
    </row>
    <row r="249" spans="1:31">
      <c r="A249" t="s">
        <v>4</v>
      </c>
      <c r="B249" s="2">
        <v>24</v>
      </c>
      <c r="C249" t="s">
        <v>5</v>
      </c>
      <c r="D249">
        <v>176307</v>
      </c>
      <c r="E249" s="1" t="s">
        <v>3</v>
      </c>
      <c r="F249" t="s">
        <v>6</v>
      </c>
      <c r="G249" s="2">
        <v>1564</v>
      </c>
      <c r="H249" t="s">
        <v>7</v>
      </c>
      <c r="I249" s="2">
        <v>1891</v>
      </c>
      <c r="J249" t="s">
        <v>8</v>
      </c>
      <c r="K249" s="2">
        <v>1578</v>
      </c>
      <c r="L249" t="s">
        <v>9</v>
      </c>
      <c r="M249" s="2">
        <v>5139</v>
      </c>
      <c r="N249" s="1" t="s">
        <v>10</v>
      </c>
      <c r="O249" t="s">
        <v>6</v>
      </c>
      <c r="P249" s="2">
        <v>1842</v>
      </c>
      <c r="Q249" t="s">
        <v>7</v>
      </c>
      <c r="R249" s="2">
        <v>2123</v>
      </c>
      <c r="S249" t="s">
        <v>8</v>
      </c>
      <c r="T249" s="2">
        <v>1701</v>
      </c>
      <c r="U249" t="s">
        <v>9</v>
      </c>
      <c r="V249" s="2">
        <v>5741</v>
      </c>
      <c r="W249" s="1" t="s">
        <v>18</v>
      </c>
      <c r="X249" t="s">
        <v>6</v>
      </c>
      <c r="Y249" s="2">
        <f t="shared" si="16"/>
        <v>278</v>
      </c>
      <c r="Z249" t="s">
        <v>7</v>
      </c>
      <c r="AA249" s="2">
        <f t="shared" si="17"/>
        <v>232</v>
      </c>
      <c r="AB249" t="s">
        <v>8</v>
      </c>
      <c r="AC249" s="2">
        <f t="shared" si="18"/>
        <v>123</v>
      </c>
      <c r="AD249" t="s">
        <v>9</v>
      </c>
      <c r="AE249" s="2">
        <f t="shared" si="19"/>
        <v>602</v>
      </c>
    </row>
    <row r="250" spans="1:31">
      <c r="A250" t="s">
        <v>4</v>
      </c>
      <c r="B250" s="2">
        <v>25</v>
      </c>
      <c r="C250" t="s">
        <v>5</v>
      </c>
      <c r="D250">
        <v>176551</v>
      </c>
      <c r="E250" s="1" t="s">
        <v>3</v>
      </c>
      <c r="F250" t="s">
        <v>6</v>
      </c>
      <c r="G250" s="2">
        <v>1564</v>
      </c>
      <c r="H250" t="s">
        <v>7</v>
      </c>
      <c r="I250" s="2">
        <v>1891</v>
      </c>
      <c r="J250" t="s">
        <v>8</v>
      </c>
      <c r="K250" s="2">
        <v>1578</v>
      </c>
      <c r="L250" t="s">
        <v>9</v>
      </c>
      <c r="M250" s="2">
        <v>5139</v>
      </c>
      <c r="N250" s="1" t="s">
        <v>10</v>
      </c>
      <c r="O250" t="s">
        <v>6</v>
      </c>
      <c r="P250" s="2">
        <v>1842</v>
      </c>
      <c r="Q250" t="s">
        <v>7</v>
      </c>
      <c r="R250" s="2">
        <v>2123</v>
      </c>
      <c r="S250" t="s">
        <v>8</v>
      </c>
      <c r="T250" s="2">
        <v>1702</v>
      </c>
      <c r="U250" t="s">
        <v>9</v>
      </c>
      <c r="V250" s="2">
        <v>5740</v>
      </c>
      <c r="W250" s="1" t="s">
        <v>18</v>
      </c>
      <c r="X250" t="s">
        <v>6</v>
      </c>
      <c r="Y250" s="2">
        <f t="shared" si="16"/>
        <v>278</v>
      </c>
      <c r="Z250" t="s">
        <v>7</v>
      </c>
      <c r="AA250" s="2">
        <f t="shared" si="17"/>
        <v>232</v>
      </c>
      <c r="AB250" t="s">
        <v>8</v>
      </c>
      <c r="AC250" s="2">
        <f t="shared" si="18"/>
        <v>124</v>
      </c>
      <c r="AD250" t="s">
        <v>9</v>
      </c>
      <c r="AE250" s="2">
        <f t="shared" si="19"/>
        <v>601</v>
      </c>
    </row>
    <row r="251" spans="1:31">
      <c r="A251" t="s">
        <v>4</v>
      </c>
      <c r="B251" s="2">
        <v>26</v>
      </c>
      <c r="C251" t="s">
        <v>5</v>
      </c>
      <c r="D251">
        <v>176796</v>
      </c>
      <c r="E251" s="1" t="s">
        <v>3</v>
      </c>
      <c r="F251" t="s">
        <v>6</v>
      </c>
      <c r="G251" s="2">
        <v>1564</v>
      </c>
      <c r="H251" t="s">
        <v>7</v>
      </c>
      <c r="I251" s="2">
        <v>1891</v>
      </c>
      <c r="J251" t="s">
        <v>8</v>
      </c>
      <c r="K251" s="2">
        <v>1578</v>
      </c>
      <c r="L251" t="s">
        <v>9</v>
      </c>
      <c r="M251" s="2">
        <v>5139</v>
      </c>
      <c r="N251" s="1" t="s">
        <v>10</v>
      </c>
      <c r="O251" t="s">
        <v>6</v>
      </c>
      <c r="P251" s="2">
        <v>1842</v>
      </c>
      <c r="Q251" t="s">
        <v>7</v>
      </c>
      <c r="R251" s="2">
        <v>2122</v>
      </c>
      <c r="S251" t="s">
        <v>8</v>
      </c>
      <c r="T251" s="2">
        <v>1701</v>
      </c>
      <c r="U251" t="s">
        <v>9</v>
      </c>
      <c r="V251" s="2">
        <v>5740</v>
      </c>
      <c r="W251" s="1" t="s">
        <v>18</v>
      </c>
      <c r="X251" t="s">
        <v>6</v>
      </c>
      <c r="Y251" s="2">
        <f t="shared" si="16"/>
        <v>278</v>
      </c>
      <c r="Z251" t="s">
        <v>7</v>
      </c>
      <c r="AA251" s="2">
        <f t="shared" si="17"/>
        <v>231</v>
      </c>
      <c r="AB251" t="s">
        <v>8</v>
      </c>
      <c r="AC251" s="2">
        <f t="shared" si="18"/>
        <v>123</v>
      </c>
      <c r="AD251" t="s">
        <v>9</v>
      </c>
      <c r="AE251" s="2">
        <f t="shared" si="19"/>
        <v>601</v>
      </c>
    </row>
    <row r="252" spans="1:31">
      <c r="A252" t="s">
        <v>4</v>
      </c>
      <c r="B252" s="2">
        <v>27</v>
      </c>
      <c r="C252" t="s">
        <v>5</v>
      </c>
      <c r="D252">
        <v>177040</v>
      </c>
      <c r="E252" s="1" t="s">
        <v>3</v>
      </c>
      <c r="F252" t="s">
        <v>6</v>
      </c>
      <c r="G252" s="2">
        <v>1564</v>
      </c>
      <c r="H252" t="s">
        <v>7</v>
      </c>
      <c r="I252" s="2">
        <v>1891</v>
      </c>
      <c r="J252" t="s">
        <v>8</v>
      </c>
      <c r="K252" s="2">
        <v>1578</v>
      </c>
      <c r="L252" t="s">
        <v>9</v>
      </c>
      <c r="M252" s="2">
        <v>5139</v>
      </c>
      <c r="N252" s="1" t="s">
        <v>10</v>
      </c>
      <c r="O252" t="s">
        <v>6</v>
      </c>
      <c r="P252" s="2">
        <v>1842</v>
      </c>
      <c r="Q252" t="s">
        <v>7</v>
      </c>
      <c r="R252" s="2">
        <v>2123</v>
      </c>
      <c r="S252" t="s">
        <v>8</v>
      </c>
      <c r="T252" s="2">
        <v>1701</v>
      </c>
      <c r="U252" t="s">
        <v>9</v>
      </c>
      <c r="V252" s="2">
        <v>5740</v>
      </c>
      <c r="W252" s="1" t="s">
        <v>18</v>
      </c>
      <c r="X252" t="s">
        <v>6</v>
      </c>
      <c r="Y252" s="2">
        <f t="shared" si="16"/>
        <v>278</v>
      </c>
      <c r="Z252" t="s">
        <v>7</v>
      </c>
      <c r="AA252" s="2">
        <f t="shared" si="17"/>
        <v>232</v>
      </c>
      <c r="AB252" t="s">
        <v>8</v>
      </c>
      <c r="AC252" s="2">
        <f t="shared" si="18"/>
        <v>123</v>
      </c>
      <c r="AD252" t="s">
        <v>9</v>
      </c>
      <c r="AE252" s="2">
        <f t="shared" si="19"/>
        <v>601</v>
      </c>
    </row>
    <row r="253" spans="1:31">
      <c r="A253" t="s">
        <v>4</v>
      </c>
      <c r="B253" s="2">
        <v>28</v>
      </c>
      <c r="C253" t="s">
        <v>5</v>
      </c>
      <c r="D253">
        <v>177285</v>
      </c>
      <c r="E253" s="1" t="s">
        <v>3</v>
      </c>
      <c r="F253" t="s">
        <v>6</v>
      </c>
      <c r="G253" s="2">
        <v>1564</v>
      </c>
      <c r="H253" t="s">
        <v>7</v>
      </c>
      <c r="I253" s="2">
        <v>1891</v>
      </c>
      <c r="J253" t="s">
        <v>8</v>
      </c>
      <c r="K253" s="2">
        <v>1578</v>
      </c>
      <c r="L253" t="s">
        <v>9</v>
      </c>
      <c r="M253" s="2">
        <v>5139</v>
      </c>
      <c r="N253" s="1" t="s">
        <v>10</v>
      </c>
      <c r="O253" t="s">
        <v>6</v>
      </c>
      <c r="P253" s="2">
        <v>1842</v>
      </c>
      <c r="Q253" t="s">
        <v>7</v>
      </c>
      <c r="R253" s="2">
        <v>2123</v>
      </c>
      <c r="S253" t="s">
        <v>8</v>
      </c>
      <c r="T253" s="2">
        <v>1701</v>
      </c>
      <c r="U253" t="s">
        <v>9</v>
      </c>
      <c r="V253" s="2">
        <v>5740</v>
      </c>
      <c r="W253" s="1" t="s">
        <v>18</v>
      </c>
      <c r="X253" t="s">
        <v>6</v>
      </c>
      <c r="Y253" s="2">
        <f t="shared" si="16"/>
        <v>278</v>
      </c>
      <c r="Z253" t="s">
        <v>7</v>
      </c>
      <c r="AA253" s="2">
        <f t="shared" si="17"/>
        <v>232</v>
      </c>
      <c r="AB253" t="s">
        <v>8</v>
      </c>
      <c r="AC253" s="2">
        <f t="shared" si="18"/>
        <v>123</v>
      </c>
      <c r="AD253" t="s">
        <v>9</v>
      </c>
      <c r="AE253" s="2">
        <f t="shared" si="19"/>
        <v>601</v>
      </c>
    </row>
    <row r="254" spans="1:31">
      <c r="A254" t="s">
        <v>4</v>
      </c>
      <c r="B254" s="2">
        <v>29</v>
      </c>
      <c r="C254" t="s">
        <v>5</v>
      </c>
      <c r="D254">
        <v>177529</v>
      </c>
      <c r="E254" s="1" t="s">
        <v>3</v>
      </c>
      <c r="F254" t="s">
        <v>6</v>
      </c>
      <c r="G254" s="2">
        <v>1563</v>
      </c>
      <c r="H254" t="s">
        <v>7</v>
      </c>
      <c r="I254" s="2">
        <v>1891</v>
      </c>
      <c r="J254" t="s">
        <v>8</v>
      </c>
      <c r="K254" s="2">
        <v>1578</v>
      </c>
      <c r="L254" t="s">
        <v>9</v>
      </c>
      <c r="M254" s="2">
        <v>5138</v>
      </c>
      <c r="N254" s="1" t="s">
        <v>10</v>
      </c>
      <c r="O254" t="s">
        <v>6</v>
      </c>
      <c r="P254" s="2">
        <v>1842</v>
      </c>
      <c r="Q254" t="s">
        <v>7</v>
      </c>
      <c r="R254" s="2">
        <v>2123</v>
      </c>
      <c r="S254" t="s">
        <v>8</v>
      </c>
      <c r="T254" s="2">
        <v>1701</v>
      </c>
      <c r="U254" t="s">
        <v>9</v>
      </c>
      <c r="V254" s="2">
        <v>5740</v>
      </c>
      <c r="W254" s="1" t="s">
        <v>18</v>
      </c>
      <c r="X254" t="s">
        <v>6</v>
      </c>
      <c r="Y254" s="2">
        <f t="shared" si="16"/>
        <v>279</v>
      </c>
      <c r="Z254" t="s">
        <v>7</v>
      </c>
      <c r="AA254" s="2">
        <f t="shared" si="17"/>
        <v>232</v>
      </c>
      <c r="AB254" t="s">
        <v>8</v>
      </c>
      <c r="AC254" s="2">
        <f t="shared" si="18"/>
        <v>123</v>
      </c>
      <c r="AD254" t="s">
        <v>9</v>
      </c>
      <c r="AE254" s="2">
        <f t="shared" si="19"/>
        <v>602</v>
      </c>
    </row>
    <row r="255" spans="1:31">
      <c r="A255" t="s">
        <v>4</v>
      </c>
      <c r="B255" s="2">
        <v>30</v>
      </c>
      <c r="C255" t="s">
        <v>5</v>
      </c>
      <c r="D255">
        <v>177774</v>
      </c>
      <c r="E255" s="1" t="s">
        <v>3</v>
      </c>
      <c r="F255" t="s">
        <v>6</v>
      </c>
      <c r="G255" s="2">
        <v>1563</v>
      </c>
      <c r="H255" t="s">
        <v>7</v>
      </c>
      <c r="I255" s="2">
        <v>1891</v>
      </c>
      <c r="J255" t="s">
        <v>8</v>
      </c>
      <c r="K255" s="2">
        <v>1578</v>
      </c>
      <c r="L255" t="s">
        <v>9</v>
      </c>
      <c r="M255" s="2">
        <v>5138</v>
      </c>
      <c r="N255" s="1" t="s">
        <v>10</v>
      </c>
      <c r="O255" t="s">
        <v>6</v>
      </c>
      <c r="P255" s="2">
        <v>1842</v>
      </c>
      <c r="Q255" t="s">
        <v>7</v>
      </c>
      <c r="R255" s="2">
        <v>2122</v>
      </c>
      <c r="S255" t="s">
        <v>8</v>
      </c>
      <c r="T255" s="2">
        <v>1701</v>
      </c>
      <c r="U255" t="s">
        <v>9</v>
      </c>
      <c r="V255" s="2">
        <v>5739</v>
      </c>
      <c r="W255" s="1" t="s">
        <v>18</v>
      </c>
      <c r="X255" t="s">
        <v>6</v>
      </c>
      <c r="Y255" s="2">
        <f t="shared" si="16"/>
        <v>279</v>
      </c>
      <c r="Z255" t="s">
        <v>7</v>
      </c>
      <c r="AA255" s="2">
        <f t="shared" si="17"/>
        <v>231</v>
      </c>
      <c r="AB255" t="s">
        <v>8</v>
      </c>
      <c r="AC255" s="2">
        <f t="shared" si="18"/>
        <v>123</v>
      </c>
      <c r="AD255" t="s">
        <v>9</v>
      </c>
      <c r="AE255" s="2">
        <f t="shared" si="19"/>
        <v>601</v>
      </c>
    </row>
    <row r="256" spans="1:31">
      <c r="A256" t="s">
        <v>4</v>
      </c>
      <c r="B256" s="2">
        <v>31</v>
      </c>
      <c r="C256" t="s">
        <v>5</v>
      </c>
      <c r="D256">
        <v>178019</v>
      </c>
      <c r="E256" s="1" t="s">
        <v>3</v>
      </c>
      <c r="F256" t="s">
        <v>6</v>
      </c>
      <c r="G256" s="2">
        <v>1563</v>
      </c>
      <c r="H256" t="s">
        <v>7</v>
      </c>
      <c r="I256" s="2">
        <v>1891</v>
      </c>
      <c r="J256" t="s">
        <v>8</v>
      </c>
      <c r="K256" s="2">
        <v>1578</v>
      </c>
      <c r="L256" t="s">
        <v>9</v>
      </c>
      <c r="M256" s="2">
        <v>5138</v>
      </c>
      <c r="N256" s="1" t="s">
        <v>10</v>
      </c>
      <c r="O256" t="s">
        <v>6</v>
      </c>
      <c r="P256" s="2">
        <v>1842</v>
      </c>
      <c r="Q256" t="s">
        <v>7</v>
      </c>
      <c r="R256" s="2">
        <v>2123</v>
      </c>
      <c r="S256" t="s">
        <v>8</v>
      </c>
      <c r="T256" s="2">
        <v>1701</v>
      </c>
      <c r="U256" t="s">
        <v>9</v>
      </c>
      <c r="V256" s="2">
        <v>5740</v>
      </c>
      <c r="W256" s="1" t="s">
        <v>18</v>
      </c>
      <c r="X256" t="s">
        <v>6</v>
      </c>
      <c r="Y256" s="2">
        <f t="shared" si="16"/>
        <v>279</v>
      </c>
      <c r="Z256" t="s">
        <v>7</v>
      </c>
      <c r="AA256" s="2">
        <f t="shared" si="17"/>
        <v>232</v>
      </c>
      <c r="AB256" t="s">
        <v>8</v>
      </c>
      <c r="AC256" s="2">
        <f t="shared" si="18"/>
        <v>123</v>
      </c>
      <c r="AD256" t="s">
        <v>9</v>
      </c>
      <c r="AE256" s="2">
        <f t="shared" si="19"/>
        <v>602</v>
      </c>
    </row>
    <row r="257" spans="1:31">
      <c r="A257" t="s">
        <v>4</v>
      </c>
      <c r="B257" s="2">
        <v>32</v>
      </c>
      <c r="C257" t="s">
        <v>5</v>
      </c>
      <c r="D257">
        <v>178263</v>
      </c>
      <c r="E257" s="1" t="s">
        <v>3</v>
      </c>
      <c r="F257" t="s">
        <v>6</v>
      </c>
      <c r="G257" s="2">
        <v>1563</v>
      </c>
      <c r="H257" t="s">
        <v>7</v>
      </c>
      <c r="I257" s="2">
        <v>1890</v>
      </c>
      <c r="J257" t="s">
        <v>8</v>
      </c>
      <c r="K257" s="2">
        <v>1578</v>
      </c>
      <c r="L257" t="s">
        <v>9</v>
      </c>
      <c r="M257" s="2">
        <v>5138</v>
      </c>
      <c r="N257" s="1" t="s">
        <v>10</v>
      </c>
      <c r="O257" t="s">
        <v>6</v>
      </c>
      <c r="P257" s="2">
        <v>1842</v>
      </c>
      <c r="Q257" t="s">
        <v>7</v>
      </c>
      <c r="R257" s="2">
        <v>2122</v>
      </c>
      <c r="S257" t="s">
        <v>8</v>
      </c>
      <c r="T257" s="2">
        <v>1701</v>
      </c>
      <c r="U257" t="s">
        <v>9</v>
      </c>
      <c r="V257" s="2">
        <v>5739</v>
      </c>
      <c r="W257" s="1" t="s">
        <v>18</v>
      </c>
      <c r="X257" t="s">
        <v>6</v>
      </c>
      <c r="Y257" s="2">
        <f t="shared" si="16"/>
        <v>279</v>
      </c>
      <c r="Z257" t="s">
        <v>7</v>
      </c>
      <c r="AA257" s="2">
        <f t="shared" si="17"/>
        <v>232</v>
      </c>
      <c r="AB257" t="s">
        <v>8</v>
      </c>
      <c r="AC257" s="2">
        <f t="shared" si="18"/>
        <v>123</v>
      </c>
      <c r="AD257" t="s">
        <v>9</v>
      </c>
      <c r="AE257" s="2">
        <f t="shared" si="19"/>
        <v>601</v>
      </c>
    </row>
    <row r="258" spans="1:31">
      <c r="A258" t="s">
        <v>4</v>
      </c>
      <c r="B258" s="2">
        <v>33</v>
      </c>
      <c r="C258" t="s">
        <v>5</v>
      </c>
      <c r="D258">
        <v>178507</v>
      </c>
      <c r="E258" s="1" t="s">
        <v>3</v>
      </c>
      <c r="F258" t="s">
        <v>6</v>
      </c>
      <c r="G258" s="2">
        <v>1563</v>
      </c>
      <c r="H258" t="s">
        <v>7</v>
      </c>
      <c r="I258" s="2">
        <v>1890</v>
      </c>
      <c r="J258" t="s">
        <v>8</v>
      </c>
      <c r="K258" s="2">
        <v>1578</v>
      </c>
      <c r="L258" t="s">
        <v>9</v>
      </c>
      <c r="M258" s="2">
        <v>5137</v>
      </c>
      <c r="N258" s="1" t="s">
        <v>10</v>
      </c>
      <c r="O258" t="s">
        <v>6</v>
      </c>
      <c r="P258" s="2">
        <v>1842</v>
      </c>
      <c r="Q258" t="s">
        <v>7</v>
      </c>
      <c r="R258" s="2">
        <v>2123</v>
      </c>
      <c r="S258" t="s">
        <v>8</v>
      </c>
      <c r="T258" s="2">
        <v>1700</v>
      </c>
      <c r="U258" t="s">
        <v>9</v>
      </c>
      <c r="V258" s="2">
        <v>5739</v>
      </c>
      <c r="W258" s="1" t="s">
        <v>18</v>
      </c>
      <c r="X258" t="s">
        <v>6</v>
      </c>
      <c r="Y258" s="2">
        <f t="shared" si="16"/>
        <v>279</v>
      </c>
      <c r="Z258" t="s">
        <v>7</v>
      </c>
      <c r="AA258" s="2">
        <f t="shared" si="17"/>
        <v>233</v>
      </c>
      <c r="AB258" t="s">
        <v>8</v>
      </c>
      <c r="AC258" s="2">
        <f t="shared" si="18"/>
        <v>122</v>
      </c>
      <c r="AD258" t="s">
        <v>9</v>
      </c>
      <c r="AE258" s="2">
        <f t="shared" si="19"/>
        <v>602</v>
      </c>
    </row>
    <row r="259" spans="1:31">
      <c r="A259" t="s">
        <v>4</v>
      </c>
      <c r="B259" s="2">
        <v>34</v>
      </c>
      <c r="C259" t="s">
        <v>5</v>
      </c>
      <c r="D259">
        <v>178752</v>
      </c>
      <c r="E259" s="1" t="s">
        <v>3</v>
      </c>
      <c r="F259" t="s">
        <v>6</v>
      </c>
      <c r="G259" s="2">
        <v>1563</v>
      </c>
      <c r="H259" t="s">
        <v>7</v>
      </c>
      <c r="I259" s="2">
        <v>1890</v>
      </c>
      <c r="J259" t="s">
        <v>8</v>
      </c>
      <c r="K259" s="2">
        <v>1577</v>
      </c>
      <c r="L259" t="s">
        <v>9</v>
      </c>
      <c r="M259" s="2">
        <v>5137</v>
      </c>
      <c r="N259" s="1" t="s">
        <v>10</v>
      </c>
      <c r="O259" t="s">
        <v>6</v>
      </c>
      <c r="P259" s="2">
        <v>1842</v>
      </c>
      <c r="Q259" t="s">
        <v>7</v>
      </c>
      <c r="R259" s="2">
        <v>2122</v>
      </c>
      <c r="S259" t="s">
        <v>8</v>
      </c>
      <c r="T259" s="2">
        <v>1701</v>
      </c>
      <c r="U259" t="s">
        <v>9</v>
      </c>
      <c r="V259" s="2">
        <v>5739</v>
      </c>
      <c r="W259" s="1" t="s">
        <v>18</v>
      </c>
      <c r="X259" t="s">
        <v>6</v>
      </c>
      <c r="Y259" s="2">
        <f t="shared" si="16"/>
        <v>279</v>
      </c>
      <c r="Z259" t="s">
        <v>7</v>
      </c>
      <c r="AA259" s="2">
        <f t="shared" si="17"/>
        <v>232</v>
      </c>
      <c r="AB259" t="s">
        <v>8</v>
      </c>
      <c r="AC259" s="2">
        <f t="shared" si="18"/>
        <v>124</v>
      </c>
      <c r="AD259" t="s">
        <v>9</v>
      </c>
      <c r="AE259" s="2">
        <f t="shared" si="19"/>
        <v>602</v>
      </c>
    </row>
    <row r="260" spans="1:31">
      <c r="A260" t="s">
        <v>4</v>
      </c>
      <c r="B260" s="2">
        <v>35</v>
      </c>
      <c r="C260" t="s">
        <v>5</v>
      </c>
      <c r="D260">
        <v>178997</v>
      </c>
      <c r="E260" s="1" t="s">
        <v>3</v>
      </c>
      <c r="F260" t="s">
        <v>6</v>
      </c>
      <c r="G260" s="2">
        <v>1563</v>
      </c>
      <c r="H260" t="s">
        <v>7</v>
      </c>
      <c r="I260" s="2">
        <v>1890</v>
      </c>
      <c r="J260" t="s">
        <v>8</v>
      </c>
      <c r="K260" s="2">
        <v>1577</v>
      </c>
      <c r="L260" t="s">
        <v>9</v>
      </c>
      <c r="M260" s="2">
        <v>5137</v>
      </c>
      <c r="N260" s="1" t="s">
        <v>10</v>
      </c>
      <c r="O260" t="s">
        <v>6</v>
      </c>
      <c r="P260" s="2">
        <v>1842</v>
      </c>
      <c r="Q260" t="s">
        <v>7</v>
      </c>
      <c r="R260" s="2">
        <v>2123</v>
      </c>
      <c r="S260" t="s">
        <v>8</v>
      </c>
      <c r="T260" s="2">
        <v>1701</v>
      </c>
      <c r="U260" t="s">
        <v>9</v>
      </c>
      <c r="V260" s="2">
        <v>5739</v>
      </c>
      <c r="W260" s="1" t="s">
        <v>18</v>
      </c>
      <c r="X260" t="s">
        <v>6</v>
      </c>
      <c r="Y260" s="2">
        <f t="shared" si="16"/>
        <v>279</v>
      </c>
      <c r="Z260" t="s">
        <v>7</v>
      </c>
      <c r="AA260" s="2">
        <f t="shared" si="17"/>
        <v>233</v>
      </c>
      <c r="AB260" t="s">
        <v>8</v>
      </c>
      <c r="AC260" s="2">
        <f t="shared" si="18"/>
        <v>124</v>
      </c>
      <c r="AD260" t="s">
        <v>9</v>
      </c>
      <c r="AE260" s="2">
        <f t="shared" si="19"/>
        <v>602</v>
      </c>
    </row>
    <row r="261" spans="1:31">
      <c r="A261" t="s">
        <v>4</v>
      </c>
      <c r="B261" s="2">
        <v>36</v>
      </c>
      <c r="C261" t="s">
        <v>5</v>
      </c>
      <c r="D261">
        <v>179241</v>
      </c>
      <c r="E261" s="1" t="s">
        <v>3</v>
      </c>
      <c r="F261" t="s">
        <v>6</v>
      </c>
      <c r="G261" s="2">
        <v>1563</v>
      </c>
      <c r="H261" t="s">
        <v>7</v>
      </c>
      <c r="I261" s="2">
        <v>1890</v>
      </c>
      <c r="J261" t="s">
        <v>8</v>
      </c>
      <c r="K261" s="2">
        <v>1578</v>
      </c>
      <c r="L261" t="s">
        <v>9</v>
      </c>
      <c r="M261" s="2">
        <v>5137</v>
      </c>
      <c r="N261" s="1" t="s">
        <v>10</v>
      </c>
      <c r="O261" t="s">
        <v>6</v>
      </c>
      <c r="P261" s="2">
        <v>1842</v>
      </c>
      <c r="Q261" t="s">
        <v>7</v>
      </c>
      <c r="R261" s="2">
        <v>2123</v>
      </c>
      <c r="S261" t="s">
        <v>8</v>
      </c>
      <c r="T261" s="2">
        <v>1701</v>
      </c>
      <c r="U261" t="s">
        <v>9</v>
      </c>
      <c r="V261" s="2">
        <v>5740</v>
      </c>
      <c r="W261" s="1" t="s">
        <v>18</v>
      </c>
      <c r="X261" t="s">
        <v>6</v>
      </c>
      <c r="Y261" s="2">
        <f t="shared" si="16"/>
        <v>279</v>
      </c>
      <c r="Z261" t="s">
        <v>7</v>
      </c>
      <c r="AA261" s="2">
        <f t="shared" si="17"/>
        <v>233</v>
      </c>
      <c r="AB261" t="s">
        <v>8</v>
      </c>
      <c r="AC261" s="2">
        <f t="shared" si="18"/>
        <v>123</v>
      </c>
      <c r="AD261" t="s">
        <v>9</v>
      </c>
      <c r="AE261" s="2">
        <f t="shared" si="19"/>
        <v>603</v>
      </c>
    </row>
    <row r="262" spans="1:31">
      <c r="A262" t="s">
        <v>4</v>
      </c>
      <c r="B262" s="2">
        <v>37</v>
      </c>
      <c r="C262" t="s">
        <v>5</v>
      </c>
      <c r="D262">
        <v>179485</v>
      </c>
      <c r="E262" s="1" t="s">
        <v>3</v>
      </c>
      <c r="F262" t="s">
        <v>6</v>
      </c>
      <c r="G262" s="2">
        <v>1563</v>
      </c>
      <c r="H262" t="s">
        <v>7</v>
      </c>
      <c r="I262" s="2">
        <v>1890</v>
      </c>
      <c r="J262" t="s">
        <v>8</v>
      </c>
      <c r="K262" s="2">
        <v>1577</v>
      </c>
      <c r="L262" t="s">
        <v>9</v>
      </c>
      <c r="M262" s="2">
        <v>5137</v>
      </c>
      <c r="N262" s="1" t="s">
        <v>10</v>
      </c>
      <c r="O262" t="s">
        <v>6</v>
      </c>
      <c r="P262" s="2">
        <v>1842</v>
      </c>
      <c r="Q262" t="s">
        <v>7</v>
      </c>
      <c r="R262" s="2">
        <v>2122</v>
      </c>
      <c r="S262" t="s">
        <v>8</v>
      </c>
      <c r="T262" s="2">
        <v>1701</v>
      </c>
      <c r="U262" t="s">
        <v>9</v>
      </c>
      <c r="V262" s="2">
        <v>5739</v>
      </c>
      <c r="W262" s="1" t="s">
        <v>18</v>
      </c>
      <c r="X262" t="s">
        <v>6</v>
      </c>
      <c r="Y262" s="2">
        <f t="shared" si="16"/>
        <v>279</v>
      </c>
      <c r="Z262" t="s">
        <v>7</v>
      </c>
      <c r="AA262" s="2">
        <f t="shared" si="17"/>
        <v>232</v>
      </c>
      <c r="AB262" t="s">
        <v>8</v>
      </c>
      <c r="AC262" s="2">
        <f t="shared" si="18"/>
        <v>124</v>
      </c>
      <c r="AD262" t="s">
        <v>9</v>
      </c>
      <c r="AE262" s="2">
        <f t="shared" si="19"/>
        <v>602</v>
      </c>
    </row>
    <row r="263" spans="1:31">
      <c r="A263" t="s">
        <v>4</v>
      </c>
      <c r="B263" s="2">
        <v>38</v>
      </c>
      <c r="C263" t="s">
        <v>5</v>
      </c>
      <c r="D263">
        <v>179730</v>
      </c>
      <c r="E263" s="1" t="s">
        <v>3</v>
      </c>
      <c r="F263" t="s">
        <v>6</v>
      </c>
      <c r="G263" s="2">
        <v>1563</v>
      </c>
      <c r="H263" t="s">
        <v>7</v>
      </c>
      <c r="I263" s="2">
        <v>1890</v>
      </c>
      <c r="J263" t="s">
        <v>8</v>
      </c>
      <c r="K263" s="2">
        <v>1577</v>
      </c>
      <c r="L263" t="s">
        <v>9</v>
      </c>
      <c r="M263" s="2">
        <v>5137</v>
      </c>
      <c r="N263" s="1" t="s">
        <v>10</v>
      </c>
      <c r="O263" t="s">
        <v>6</v>
      </c>
      <c r="P263" s="2">
        <v>1842</v>
      </c>
      <c r="Q263" t="s">
        <v>7</v>
      </c>
      <c r="R263" s="2">
        <v>2123</v>
      </c>
      <c r="S263" t="s">
        <v>8</v>
      </c>
      <c r="T263" s="2">
        <v>1701</v>
      </c>
      <c r="U263" t="s">
        <v>9</v>
      </c>
      <c r="V263" s="2">
        <v>5740</v>
      </c>
      <c r="W263" s="1" t="s">
        <v>18</v>
      </c>
      <c r="X263" t="s">
        <v>6</v>
      </c>
      <c r="Y263" s="2">
        <f t="shared" si="16"/>
        <v>279</v>
      </c>
      <c r="Z263" t="s">
        <v>7</v>
      </c>
      <c r="AA263" s="2">
        <f t="shared" si="17"/>
        <v>233</v>
      </c>
      <c r="AB263" t="s">
        <v>8</v>
      </c>
      <c r="AC263" s="2">
        <f t="shared" si="18"/>
        <v>124</v>
      </c>
      <c r="AD263" t="s">
        <v>9</v>
      </c>
      <c r="AE263" s="2">
        <f t="shared" si="19"/>
        <v>603</v>
      </c>
    </row>
    <row r="264" spans="1:31">
      <c r="A264" t="s">
        <v>4</v>
      </c>
      <c r="B264" s="2">
        <v>39</v>
      </c>
      <c r="C264" t="s">
        <v>5</v>
      </c>
      <c r="D264">
        <v>179975</v>
      </c>
      <c r="E264" s="1" t="s">
        <v>3</v>
      </c>
      <c r="F264" t="s">
        <v>6</v>
      </c>
      <c r="G264" s="2">
        <v>1563</v>
      </c>
      <c r="H264" t="s">
        <v>7</v>
      </c>
      <c r="I264" s="2">
        <v>1890</v>
      </c>
      <c r="J264" t="s">
        <v>8</v>
      </c>
      <c r="K264" s="2">
        <v>1578</v>
      </c>
      <c r="L264" t="s">
        <v>9</v>
      </c>
      <c r="M264" s="2">
        <v>5136</v>
      </c>
      <c r="N264" s="1" t="s">
        <v>10</v>
      </c>
      <c r="O264" t="s">
        <v>6</v>
      </c>
      <c r="P264" s="2">
        <v>1842</v>
      </c>
      <c r="Q264" t="s">
        <v>7</v>
      </c>
      <c r="R264" s="2">
        <v>2122</v>
      </c>
      <c r="S264" t="s">
        <v>8</v>
      </c>
      <c r="T264" s="2">
        <v>1701</v>
      </c>
      <c r="U264" t="s">
        <v>9</v>
      </c>
      <c r="V264" s="2">
        <v>5739</v>
      </c>
      <c r="W264" s="1" t="s">
        <v>18</v>
      </c>
      <c r="X264" t="s">
        <v>6</v>
      </c>
      <c r="Y264" s="2">
        <f t="shared" si="16"/>
        <v>279</v>
      </c>
      <c r="Z264" t="s">
        <v>7</v>
      </c>
      <c r="AA264" s="2">
        <f t="shared" si="17"/>
        <v>232</v>
      </c>
      <c r="AB264" t="s">
        <v>8</v>
      </c>
      <c r="AC264" s="2">
        <f t="shared" si="18"/>
        <v>123</v>
      </c>
      <c r="AD264" t="s">
        <v>9</v>
      </c>
      <c r="AE264" s="2">
        <f t="shared" si="19"/>
        <v>603</v>
      </c>
    </row>
    <row r="265" spans="1:31">
      <c r="A265" t="s">
        <v>4</v>
      </c>
      <c r="B265" s="2">
        <v>40</v>
      </c>
      <c r="C265" t="s">
        <v>5</v>
      </c>
      <c r="D265">
        <v>180219</v>
      </c>
      <c r="E265" s="1" t="s">
        <v>3</v>
      </c>
      <c r="F265" t="s">
        <v>6</v>
      </c>
      <c r="G265" s="2">
        <v>1563</v>
      </c>
      <c r="H265" t="s">
        <v>7</v>
      </c>
      <c r="I265" s="2">
        <v>1890</v>
      </c>
      <c r="J265" t="s">
        <v>8</v>
      </c>
      <c r="K265" s="2">
        <v>1577</v>
      </c>
      <c r="L265" t="s">
        <v>9</v>
      </c>
      <c r="M265" s="2">
        <v>5136</v>
      </c>
      <c r="N265" s="1" t="s">
        <v>10</v>
      </c>
      <c r="O265" t="s">
        <v>6</v>
      </c>
      <c r="P265" s="2">
        <v>1842</v>
      </c>
      <c r="Q265" t="s">
        <v>7</v>
      </c>
      <c r="R265" s="2">
        <v>2123</v>
      </c>
      <c r="S265" t="s">
        <v>8</v>
      </c>
      <c r="T265" s="2">
        <v>1701</v>
      </c>
      <c r="U265" t="s">
        <v>9</v>
      </c>
      <c r="V265" s="2">
        <v>5739</v>
      </c>
      <c r="W265" s="1" t="s">
        <v>18</v>
      </c>
      <c r="X265" t="s">
        <v>6</v>
      </c>
      <c r="Y265" s="2">
        <f t="shared" si="16"/>
        <v>279</v>
      </c>
      <c r="Z265" t="s">
        <v>7</v>
      </c>
      <c r="AA265" s="2">
        <f t="shared" si="17"/>
        <v>233</v>
      </c>
      <c r="AB265" t="s">
        <v>8</v>
      </c>
      <c r="AC265" s="2">
        <f t="shared" si="18"/>
        <v>124</v>
      </c>
      <c r="AD265" t="s">
        <v>9</v>
      </c>
      <c r="AE265" s="2">
        <f t="shared" si="19"/>
        <v>603</v>
      </c>
    </row>
    <row r="266" spans="1:31">
      <c r="A266" t="s">
        <v>4</v>
      </c>
      <c r="B266" s="2">
        <v>41</v>
      </c>
      <c r="C266" t="s">
        <v>5</v>
      </c>
      <c r="D266">
        <v>180464</v>
      </c>
      <c r="E266" s="1" t="s">
        <v>3</v>
      </c>
      <c r="F266" t="s">
        <v>6</v>
      </c>
      <c r="G266" s="2">
        <v>1563</v>
      </c>
      <c r="H266" t="s">
        <v>7</v>
      </c>
      <c r="I266" s="2">
        <v>1890</v>
      </c>
      <c r="J266" t="s">
        <v>8</v>
      </c>
      <c r="K266" s="2">
        <v>1577</v>
      </c>
      <c r="L266" t="s">
        <v>9</v>
      </c>
      <c r="M266" s="2">
        <v>5136</v>
      </c>
      <c r="N266" s="1" t="s">
        <v>10</v>
      </c>
      <c r="O266" t="s">
        <v>6</v>
      </c>
      <c r="P266" s="2">
        <v>1841</v>
      </c>
      <c r="Q266" t="s">
        <v>7</v>
      </c>
      <c r="R266" s="2">
        <v>2122</v>
      </c>
      <c r="S266" t="s">
        <v>8</v>
      </c>
      <c r="T266" s="2">
        <v>1701</v>
      </c>
      <c r="U266" t="s">
        <v>9</v>
      </c>
      <c r="V266" s="2">
        <v>5739</v>
      </c>
      <c r="W266" s="1" t="s">
        <v>18</v>
      </c>
      <c r="X266" t="s">
        <v>6</v>
      </c>
      <c r="Y266" s="2">
        <f t="shared" si="16"/>
        <v>278</v>
      </c>
      <c r="Z266" t="s">
        <v>7</v>
      </c>
      <c r="AA266" s="2">
        <f t="shared" si="17"/>
        <v>232</v>
      </c>
      <c r="AB266" t="s">
        <v>8</v>
      </c>
      <c r="AC266" s="2">
        <f t="shared" si="18"/>
        <v>124</v>
      </c>
      <c r="AD266" t="s">
        <v>9</v>
      </c>
      <c r="AE266" s="2">
        <f t="shared" si="19"/>
        <v>603</v>
      </c>
    </row>
    <row r="267" spans="1:31">
      <c r="A267" t="s">
        <v>4</v>
      </c>
      <c r="B267" s="2">
        <v>42</v>
      </c>
      <c r="C267" t="s">
        <v>5</v>
      </c>
      <c r="D267">
        <v>180708</v>
      </c>
      <c r="E267" s="1" t="s">
        <v>3</v>
      </c>
      <c r="F267" t="s">
        <v>6</v>
      </c>
      <c r="G267" s="2">
        <v>1563</v>
      </c>
      <c r="H267" t="s">
        <v>7</v>
      </c>
      <c r="I267" s="2">
        <v>1890</v>
      </c>
      <c r="J267" t="s">
        <v>8</v>
      </c>
      <c r="K267" s="2">
        <v>1578</v>
      </c>
      <c r="L267" t="s">
        <v>9</v>
      </c>
      <c r="M267" s="2">
        <v>5136</v>
      </c>
      <c r="N267" s="1" t="s">
        <v>10</v>
      </c>
      <c r="O267" t="s">
        <v>6</v>
      </c>
      <c r="P267" s="2">
        <v>1842</v>
      </c>
      <c r="Q267" t="s">
        <v>7</v>
      </c>
      <c r="R267" s="2">
        <v>2123</v>
      </c>
      <c r="S267" t="s">
        <v>8</v>
      </c>
      <c r="T267" s="2">
        <v>1700</v>
      </c>
      <c r="U267" t="s">
        <v>9</v>
      </c>
      <c r="V267" s="2">
        <v>5739</v>
      </c>
      <c r="W267" s="1" t="s">
        <v>18</v>
      </c>
      <c r="X267" t="s">
        <v>6</v>
      </c>
      <c r="Y267" s="2">
        <f t="shared" si="16"/>
        <v>279</v>
      </c>
      <c r="Z267" t="s">
        <v>7</v>
      </c>
      <c r="AA267" s="2">
        <f t="shared" si="17"/>
        <v>233</v>
      </c>
      <c r="AB267" t="s">
        <v>8</v>
      </c>
      <c r="AC267" s="2">
        <f t="shared" si="18"/>
        <v>122</v>
      </c>
      <c r="AD267" t="s">
        <v>9</v>
      </c>
      <c r="AE267" s="2">
        <f t="shared" si="19"/>
        <v>603</v>
      </c>
    </row>
    <row r="268" spans="1:31">
      <c r="A268" t="s">
        <v>4</v>
      </c>
      <c r="B268" s="2">
        <v>43</v>
      </c>
      <c r="C268" t="s">
        <v>5</v>
      </c>
      <c r="D268">
        <v>180953</v>
      </c>
      <c r="E268" s="1" t="s">
        <v>3</v>
      </c>
      <c r="F268" t="s">
        <v>6</v>
      </c>
      <c r="G268" s="2">
        <v>1563</v>
      </c>
      <c r="H268" t="s">
        <v>7</v>
      </c>
      <c r="I268" s="2">
        <v>1890</v>
      </c>
      <c r="J268" t="s">
        <v>8</v>
      </c>
      <c r="K268" s="2">
        <v>1577</v>
      </c>
      <c r="L268" t="s">
        <v>9</v>
      </c>
      <c r="M268" s="2">
        <v>5136</v>
      </c>
      <c r="N268" s="1" t="s">
        <v>10</v>
      </c>
      <c r="O268" t="s">
        <v>6</v>
      </c>
      <c r="P268" s="2">
        <v>1841</v>
      </c>
      <c r="Q268" t="s">
        <v>7</v>
      </c>
      <c r="R268" s="2">
        <v>2122</v>
      </c>
      <c r="S268" t="s">
        <v>8</v>
      </c>
      <c r="T268" s="2">
        <v>1701</v>
      </c>
      <c r="U268" t="s">
        <v>9</v>
      </c>
      <c r="V268" s="2">
        <v>5738</v>
      </c>
      <c r="W268" s="1" t="s">
        <v>18</v>
      </c>
      <c r="X268" t="s">
        <v>6</v>
      </c>
      <c r="Y268" s="2">
        <f t="shared" si="16"/>
        <v>278</v>
      </c>
      <c r="Z268" t="s">
        <v>7</v>
      </c>
      <c r="AA268" s="2">
        <f t="shared" si="17"/>
        <v>232</v>
      </c>
      <c r="AB268" t="s">
        <v>8</v>
      </c>
      <c r="AC268" s="2">
        <f t="shared" si="18"/>
        <v>124</v>
      </c>
      <c r="AD268" t="s">
        <v>9</v>
      </c>
      <c r="AE268" s="2">
        <f t="shared" si="19"/>
        <v>602</v>
      </c>
    </row>
    <row r="269" spans="1:31">
      <c r="A269" t="s">
        <v>4</v>
      </c>
      <c r="B269" s="2">
        <v>44</v>
      </c>
      <c r="C269" t="s">
        <v>5</v>
      </c>
      <c r="D269">
        <v>181197</v>
      </c>
      <c r="E269" s="1" t="s">
        <v>3</v>
      </c>
      <c r="F269" t="s">
        <v>6</v>
      </c>
      <c r="G269" s="2">
        <v>1563</v>
      </c>
      <c r="H269" t="s">
        <v>7</v>
      </c>
      <c r="I269" s="2">
        <v>1889</v>
      </c>
      <c r="J269" t="s">
        <v>8</v>
      </c>
      <c r="K269" s="2">
        <v>1577</v>
      </c>
      <c r="L269" t="s">
        <v>9</v>
      </c>
      <c r="M269" s="2">
        <v>5136</v>
      </c>
      <c r="N269" s="1" t="s">
        <v>10</v>
      </c>
      <c r="O269" t="s">
        <v>6</v>
      </c>
      <c r="P269" s="2">
        <v>1841</v>
      </c>
      <c r="Q269" t="s">
        <v>7</v>
      </c>
      <c r="R269" s="2">
        <v>2122</v>
      </c>
      <c r="S269" t="s">
        <v>8</v>
      </c>
      <c r="T269" s="2">
        <v>1700</v>
      </c>
      <c r="U269" t="s">
        <v>9</v>
      </c>
      <c r="V269" s="2">
        <v>5739</v>
      </c>
      <c r="W269" s="1" t="s">
        <v>18</v>
      </c>
      <c r="X269" t="s">
        <v>6</v>
      </c>
      <c r="Y269" s="2">
        <f t="shared" si="16"/>
        <v>278</v>
      </c>
      <c r="Z269" t="s">
        <v>7</v>
      </c>
      <c r="AA269" s="2">
        <f t="shared" si="17"/>
        <v>233</v>
      </c>
      <c r="AB269" t="s">
        <v>8</v>
      </c>
      <c r="AC269" s="2">
        <f t="shared" si="18"/>
        <v>123</v>
      </c>
      <c r="AD269" t="s">
        <v>9</v>
      </c>
      <c r="AE269" s="2">
        <f t="shared" si="19"/>
        <v>603</v>
      </c>
    </row>
    <row r="270" spans="1:31">
      <c r="A270" t="s">
        <v>4</v>
      </c>
      <c r="B270" s="2">
        <v>45</v>
      </c>
      <c r="C270" t="s">
        <v>5</v>
      </c>
      <c r="D270">
        <v>181442</v>
      </c>
      <c r="E270" s="1" t="s">
        <v>3</v>
      </c>
      <c r="F270" t="s">
        <v>6</v>
      </c>
      <c r="G270" s="2">
        <v>1563</v>
      </c>
      <c r="H270" t="s">
        <v>7</v>
      </c>
      <c r="I270" s="2">
        <v>1890</v>
      </c>
      <c r="J270" t="s">
        <v>8</v>
      </c>
      <c r="K270" s="2">
        <v>1577</v>
      </c>
      <c r="L270" t="s">
        <v>9</v>
      </c>
      <c r="M270" s="2">
        <v>5135</v>
      </c>
      <c r="N270" s="1" t="s">
        <v>10</v>
      </c>
      <c r="O270" t="s">
        <v>6</v>
      </c>
      <c r="P270" s="2">
        <v>1841</v>
      </c>
      <c r="Q270" t="s">
        <v>7</v>
      </c>
      <c r="R270" s="2">
        <v>2122</v>
      </c>
      <c r="S270" t="s">
        <v>8</v>
      </c>
      <c r="T270" s="2">
        <v>1701</v>
      </c>
      <c r="U270" t="s">
        <v>9</v>
      </c>
      <c r="V270" s="2">
        <v>5738</v>
      </c>
      <c r="W270" s="1" t="s">
        <v>18</v>
      </c>
      <c r="X270" t="s">
        <v>6</v>
      </c>
      <c r="Y270" s="2">
        <f t="shared" si="16"/>
        <v>278</v>
      </c>
      <c r="Z270" t="s">
        <v>7</v>
      </c>
      <c r="AA270" s="2">
        <f t="shared" si="17"/>
        <v>232</v>
      </c>
      <c r="AB270" t="s">
        <v>8</v>
      </c>
      <c r="AC270" s="2">
        <f t="shared" si="18"/>
        <v>124</v>
      </c>
      <c r="AD270" t="s">
        <v>9</v>
      </c>
      <c r="AE270" s="2">
        <f t="shared" si="19"/>
        <v>603</v>
      </c>
    </row>
    <row r="271" spans="1:31">
      <c r="A271" t="s">
        <v>4</v>
      </c>
      <c r="B271" s="2">
        <v>46</v>
      </c>
      <c r="C271" t="s">
        <v>5</v>
      </c>
      <c r="D271">
        <v>181687</v>
      </c>
      <c r="E271" s="1" t="s">
        <v>3</v>
      </c>
      <c r="F271" t="s">
        <v>6</v>
      </c>
      <c r="G271" s="2">
        <v>1562</v>
      </c>
      <c r="H271" t="s">
        <v>7</v>
      </c>
      <c r="I271" s="2">
        <v>1889</v>
      </c>
      <c r="J271" t="s">
        <v>8</v>
      </c>
      <c r="K271" s="2">
        <v>1577</v>
      </c>
      <c r="L271" t="s">
        <v>9</v>
      </c>
      <c r="M271" s="2">
        <v>5135</v>
      </c>
      <c r="N271" s="1" t="s">
        <v>10</v>
      </c>
      <c r="O271" t="s">
        <v>6</v>
      </c>
      <c r="P271" s="2">
        <v>1842</v>
      </c>
      <c r="Q271" t="s">
        <v>7</v>
      </c>
      <c r="R271" s="2">
        <v>2122</v>
      </c>
      <c r="S271" t="s">
        <v>8</v>
      </c>
      <c r="T271" s="2">
        <v>1700</v>
      </c>
      <c r="U271" t="s">
        <v>9</v>
      </c>
      <c r="V271" s="2">
        <v>5739</v>
      </c>
      <c r="W271" s="1" t="s">
        <v>18</v>
      </c>
      <c r="X271" t="s">
        <v>6</v>
      </c>
      <c r="Y271" s="2">
        <f t="shared" si="16"/>
        <v>280</v>
      </c>
      <c r="Z271" t="s">
        <v>7</v>
      </c>
      <c r="AA271" s="2">
        <f t="shared" si="17"/>
        <v>233</v>
      </c>
      <c r="AB271" t="s">
        <v>8</v>
      </c>
      <c r="AC271" s="2">
        <f t="shared" si="18"/>
        <v>123</v>
      </c>
      <c r="AD271" t="s">
        <v>9</v>
      </c>
      <c r="AE271" s="2">
        <f t="shared" si="19"/>
        <v>604</v>
      </c>
    </row>
    <row r="272" spans="1:31">
      <c r="A272" t="s">
        <v>4</v>
      </c>
      <c r="B272" s="2">
        <v>47</v>
      </c>
      <c r="C272" t="s">
        <v>5</v>
      </c>
      <c r="D272">
        <v>181931</v>
      </c>
      <c r="E272" s="1" t="s">
        <v>3</v>
      </c>
      <c r="F272" t="s">
        <v>6</v>
      </c>
      <c r="G272" s="2">
        <v>1563</v>
      </c>
      <c r="H272" t="s">
        <v>7</v>
      </c>
      <c r="I272" s="2">
        <v>1889</v>
      </c>
      <c r="J272" t="s">
        <v>8</v>
      </c>
      <c r="K272" s="2">
        <v>1577</v>
      </c>
      <c r="L272" t="s">
        <v>9</v>
      </c>
      <c r="M272" s="2">
        <v>5135</v>
      </c>
      <c r="N272" s="1" t="s">
        <v>10</v>
      </c>
      <c r="O272" t="s">
        <v>6</v>
      </c>
      <c r="P272" s="2">
        <v>1841</v>
      </c>
      <c r="Q272" t="s">
        <v>7</v>
      </c>
      <c r="R272" s="2">
        <v>2122</v>
      </c>
      <c r="S272" t="s">
        <v>8</v>
      </c>
      <c r="T272" s="2">
        <v>1701</v>
      </c>
      <c r="U272" t="s">
        <v>9</v>
      </c>
      <c r="V272" s="2">
        <v>5738</v>
      </c>
      <c r="W272" s="1" t="s">
        <v>18</v>
      </c>
      <c r="X272" t="s">
        <v>6</v>
      </c>
      <c r="Y272" s="2">
        <f t="shared" si="16"/>
        <v>278</v>
      </c>
      <c r="Z272" t="s">
        <v>7</v>
      </c>
      <c r="AA272" s="2">
        <f t="shared" si="17"/>
        <v>233</v>
      </c>
      <c r="AB272" t="s">
        <v>8</v>
      </c>
      <c r="AC272" s="2">
        <f t="shared" si="18"/>
        <v>124</v>
      </c>
      <c r="AD272" t="s">
        <v>9</v>
      </c>
      <c r="AE272" s="2">
        <f t="shared" si="19"/>
        <v>603</v>
      </c>
    </row>
    <row r="273" spans="1:31">
      <c r="A273" t="s">
        <v>4</v>
      </c>
      <c r="B273" s="2">
        <v>48</v>
      </c>
      <c r="C273" t="s">
        <v>5</v>
      </c>
      <c r="D273">
        <v>182175</v>
      </c>
      <c r="E273" s="1" t="s">
        <v>3</v>
      </c>
      <c r="F273" t="s">
        <v>6</v>
      </c>
      <c r="G273" s="2">
        <v>1562</v>
      </c>
      <c r="H273" t="s">
        <v>7</v>
      </c>
      <c r="I273" s="2">
        <v>1889</v>
      </c>
      <c r="J273" t="s">
        <v>8</v>
      </c>
      <c r="K273" s="2">
        <v>1576</v>
      </c>
      <c r="L273" t="s">
        <v>9</v>
      </c>
      <c r="M273" s="2">
        <v>5135</v>
      </c>
      <c r="N273" s="1" t="s">
        <v>10</v>
      </c>
      <c r="O273" t="s">
        <v>6</v>
      </c>
      <c r="P273" s="2">
        <v>1841</v>
      </c>
      <c r="Q273" t="s">
        <v>7</v>
      </c>
      <c r="R273" s="2">
        <v>2122</v>
      </c>
      <c r="S273" t="s">
        <v>8</v>
      </c>
      <c r="T273" s="2">
        <v>1700</v>
      </c>
      <c r="U273" t="s">
        <v>9</v>
      </c>
      <c r="V273" s="2">
        <v>5738</v>
      </c>
      <c r="W273" s="1" t="s">
        <v>18</v>
      </c>
      <c r="X273" t="s">
        <v>6</v>
      </c>
      <c r="Y273" s="2">
        <f t="shared" si="16"/>
        <v>279</v>
      </c>
      <c r="Z273" t="s">
        <v>7</v>
      </c>
      <c r="AA273" s="2">
        <f t="shared" si="17"/>
        <v>233</v>
      </c>
      <c r="AB273" t="s">
        <v>8</v>
      </c>
      <c r="AC273" s="2">
        <f t="shared" si="18"/>
        <v>124</v>
      </c>
      <c r="AD273" t="s">
        <v>9</v>
      </c>
      <c r="AE273" s="2">
        <f t="shared" si="19"/>
        <v>603</v>
      </c>
    </row>
    <row r="274" spans="1:31">
      <c r="A274" t="s">
        <v>4</v>
      </c>
      <c r="B274" s="2">
        <v>49</v>
      </c>
      <c r="C274" t="s">
        <v>5</v>
      </c>
      <c r="D274">
        <v>182420</v>
      </c>
      <c r="E274" s="1" t="s">
        <v>3</v>
      </c>
      <c r="F274" t="s">
        <v>6</v>
      </c>
      <c r="G274" s="2">
        <v>1562</v>
      </c>
      <c r="H274" t="s">
        <v>7</v>
      </c>
      <c r="I274" s="2">
        <v>1889</v>
      </c>
      <c r="J274" t="s">
        <v>8</v>
      </c>
      <c r="K274" s="2">
        <v>1577</v>
      </c>
      <c r="L274" t="s">
        <v>9</v>
      </c>
      <c r="M274" s="2">
        <v>5134</v>
      </c>
      <c r="N274" s="1" t="s">
        <v>10</v>
      </c>
      <c r="O274" t="s">
        <v>6</v>
      </c>
      <c r="P274" s="2">
        <v>1841</v>
      </c>
      <c r="Q274" t="s">
        <v>7</v>
      </c>
      <c r="R274" s="2">
        <v>2122</v>
      </c>
      <c r="S274" t="s">
        <v>8</v>
      </c>
      <c r="T274" s="2">
        <v>1701</v>
      </c>
      <c r="U274" t="s">
        <v>9</v>
      </c>
      <c r="V274" s="2">
        <v>5738</v>
      </c>
      <c r="W274" s="1" t="s">
        <v>18</v>
      </c>
      <c r="X274" t="s">
        <v>6</v>
      </c>
      <c r="Y274" s="2">
        <f t="shared" si="16"/>
        <v>279</v>
      </c>
      <c r="Z274" t="s">
        <v>7</v>
      </c>
      <c r="AA274" s="2">
        <f t="shared" si="17"/>
        <v>233</v>
      </c>
      <c r="AB274" t="s">
        <v>8</v>
      </c>
      <c r="AC274" s="2">
        <f t="shared" si="18"/>
        <v>124</v>
      </c>
      <c r="AD274" t="s">
        <v>9</v>
      </c>
      <c r="AE274" s="2">
        <f t="shared" si="19"/>
        <v>604</v>
      </c>
    </row>
  </sheetData>
  <sortState ref="A225:V323">
    <sortCondition ref="D2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3"/>
  <sheetViews>
    <sheetView workbookViewId="0">
      <selection activeCell="F10" sqref="F10"/>
    </sheetView>
  </sheetViews>
  <sheetFormatPr baseColWidth="10" defaultRowHeight="15" x14ac:dyDescent="0"/>
  <sheetData>
    <row r="1" spans="1:12">
      <c r="A1" t="s">
        <v>0</v>
      </c>
    </row>
    <row r="3" spans="1:12">
      <c r="A3" t="s">
        <v>1</v>
      </c>
    </row>
    <row r="5" spans="1:12">
      <c r="A5" t="s">
        <v>2</v>
      </c>
    </row>
    <row r="7" spans="1:12">
      <c r="A7" t="s">
        <v>3</v>
      </c>
    </row>
    <row r="9" spans="1:12">
      <c r="A9" t="s">
        <v>4</v>
      </c>
      <c r="B9">
        <v>0</v>
      </c>
      <c r="C9" t="s">
        <v>5</v>
      </c>
      <c r="D9">
        <v>35731</v>
      </c>
      <c r="E9" t="s">
        <v>6</v>
      </c>
      <c r="F9">
        <v>6962</v>
      </c>
      <c r="G9" t="s">
        <v>7</v>
      </c>
      <c r="H9">
        <v>7771</v>
      </c>
      <c r="I9" t="s">
        <v>8</v>
      </c>
      <c r="J9">
        <v>5936</v>
      </c>
      <c r="K9" t="s">
        <v>9</v>
      </c>
      <c r="L9">
        <v>20997</v>
      </c>
    </row>
    <row r="11" spans="1:12">
      <c r="A11" t="s">
        <v>4</v>
      </c>
      <c r="B11">
        <v>1</v>
      </c>
      <c r="C11" t="s">
        <v>5</v>
      </c>
      <c r="D11">
        <v>35937</v>
      </c>
      <c r="E11" t="s">
        <v>6</v>
      </c>
      <c r="F11">
        <v>7056</v>
      </c>
      <c r="G11" t="s">
        <v>7</v>
      </c>
      <c r="H11">
        <v>7758</v>
      </c>
      <c r="I11" t="s">
        <v>8</v>
      </c>
      <c r="J11">
        <v>5889</v>
      </c>
      <c r="K11" t="s">
        <v>9</v>
      </c>
      <c r="L11">
        <v>21040</v>
      </c>
    </row>
    <row r="13" spans="1:12">
      <c r="A13" t="s">
        <v>4</v>
      </c>
      <c r="B13">
        <v>2</v>
      </c>
      <c r="C13" t="s">
        <v>5</v>
      </c>
      <c r="D13">
        <v>36143</v>
      </c>
      <c r="E13" t="s">
        <v>6</v>
      </c>
      <c r="F13">
        <v>7090</v>
      </c>
      <c r="G13" t="s">
        <v>7</v>
      </c>
      <c r="H13">
        <v>7796</v>
      </c>
      <c r="I13" t="s">
        <v>8</v>
      </c>
      <c r="J13">
        <v>5947</v>
      </c>
      <c r="K13" t="s">
        <v>9</v>
      </c>
      <c r="L13">
        <v>21147</v>
      </c>
    </row>
    <row r="15" spans="1:12">
      <c r="A15" t="s">
        <v>4</v>
      </c>
      <c r="B15">
        <v>3</v>
      </c>
      <c r="C15" t="s">
        <v>5</v>
      </c>
      <c r="D15">
        <v>36349</v>
      </c>
      <c r="E15" t="s">
        <v>6</v>
      </c>
      <c r="F15">
        <v>7126</v>
      </c>
      <c r="G15" t="s">
        <v>7</v>
      </c>
      <c r="H15">
        <v>7833</v>
      </c>
      <c r="I15" t="s">
        <v>8</v>
      </c>
      <c r="J15">
        <v>5963</v>
      </c>
      <c r="K15" t="s">
        <v>9</v>
      </c>
      <c r="L15">
        <v>21259</v>
      </c>
    </row>
    <row r="17" spans="1:12">
      <c r="A17" t="s">
        <v>4</v>
      </c>
      <c r="B17">
        <v>4</v>
      </c>
      <c r="C17" t="s">
        <v>5</v>
      </c>
      <c r="D17">
        <v>36555</v>
      </c>
      <c r="E17" t="s">
        <v>6</v>
      </c>
      <c r="F17">
        <v>7137</v>
      </c>
      <c r="G17" t="s">
        <v>7</v>
      </c>
      <c r="H17">
        <v>7845</v>
      </c>
      <c r="I17" t="s">
        <v>8</v>
      </c>
      <c r="J17">
        <v>0</v>
      </c>
      <c r="K17" t="s">
        <v>9</v>
      </c>
      <c r="L17">
        <v>21294</v>
      </c>
    </row>
    <row r="19" spans="1:12">
      <c r="A19" t="s">
        <v>4</v>
      </c>
      <c r="B19">
        <v>5</v>
      </c>
      <c r="C19" t="s">
        <v>5</v>
      </c>
      <c r="D19">
        <v>36762</v>
      </c>
      <c r="E19" t="s">
        <v>6</v>
      </c>
      <c r="F19">
        <v>7147</v>
      </c>
      <c r="G19" t="s">
        <v>7</v>
      </c>
      <c r="H19">
        <v>7867</v>
      </c>
      <c r="I19" t="s">
        <v>8</v>
      </c>
      <c r="J19">
        <v>5997</v>
      </c>
      <c r="K19" t="s">
        <v>9</v>
      </c>
      <c r="L19">
        <v>21328</v>
      </c>
    </row>
    <row r="21" spans="1:12">
      <c r="A21" t="s">
        <v>4</v>
      </c>
      <c r="B21">
        <v>6</v>
      </c>
      <c r="C21" t="s">
        <v>5</v>
      </c>
      <c r="D21">
        <v>36968</v>
      </c>
      <c r="E21" t="s">
        <v>6</v>
      </c>
      <c r="F21">
        <v>7165</v>
      </c>
      <c r="G21" t="s">
        <v>7</v>
      </c>
      <c r="H21">
        <v>7876</v>
      </c>
      <c r="I21" t="s">
        <v>8</v>
      </c>
      <c r="J21">
        <v>6006</v>
      </c>
      <c r="K21" t="s">
        <v>9</v>
      </c>
      <c r="L21">
        <v>21384</v>
      </c>
    </row>
    <row r="23" spans="1:12">
      <c r="A23" t="s">
        <v>4</v>
      </c>
      <c r="B23">
        <v>7</v>
      </c>
      <c r="C23" t="s">
        <v>5</v>
      </c>
      <c r="D23">
        <v>37174</v>
      </c>
      <c r="E23" t="s">
        <v>6</v>
      </c>
      <c r="F23">
        <v>7171</v>
      </c>
      <c r="G23" t="s">
        <v>7</v>
      </c>
      <c r="H23">
        <v>7882</v>
      </c>
      <c r="I23" t="s">
        <v>8</v>
      </c>
      <c r="J23">
        <v>6013</v>
      </c>
      <c r="K23" t="s">
        <v>9</v>
      </c>
      <c r="L23">
        <v>21404</v>
      </c>
    </row>
    <row r="25" spans="1:12">
      <c r="A25" t="s">
        <v>4</v>
      </c>
      <c r="B25">
        <v>8</v>
      </c>
      <c r="C25" t="s">
        <v>5</v>
      </c>
      <c r="D25">
        <v>37381</v>
      </c>
      <c r="E25" t="s">
        <v>6</v>
      </c>
      <c r="F25">
        <v>7178</v>
      </c>
      <c r="G25" t="s">
        <v>7</v>
      </c>
      <c r="H25">
        <v>65535</v>
      </c>
      <c r="I25" t="s">
        <v>8</v>
      </c>
      <c r="J25">
        <v>6027</v>
      </c>
      <c r="K25" t="s">
        <v>9</v>
      </c>
      <c r="L25">
        <v>21425</v>
      </c>
    </row>
    <row r="27" spans="1:12">
      <c r="A27" t="s">
        <v>4</v>
      </c>
      <c r="B27">
        <v>9</v>
      </c>
      <c r="C27" t="s">
        <v>5</v>
      </c>
      <c r="D27">
        <v>37586</v>
      </c>
      <c r="E27" t="s">
        <v>6</v>
      </c>
      <c r="F27">
        <v>7191</v>
      </c>
      <c r="G27" t="s">
        <v>7</v>
      </c>
      <c r="H27">
        <v>7903</v>
      </c>
      <c r="I27" t="s">
        <v>8</v>
      </c>
      <c r="J27">
        <v>6034</v>
      </c>
      <c r="K27" t="s">
        <v>9</v>
      </c>
      <c r="L27">
        <v>21465</v>
      </c>
    </row>
    <row r="29" spans="1:12">
      <c r="A29" t="s">
        <v>4</v>
      </c>
      <c r="B29">
        <v>10</v>
      </c>
      <c r="C29" t="s">
        <v>5</v>
      </c>
      <c r="D29">
        <v>37793</v>
      </c>
      <c r="E29" t="s">
        <v>6</v>
      </c>
      <c r="F29">
        <v>7194</v>
      </c>
      <c r="G29" t="s">
        <v>7</v>
      </c>
      <c r="H29">
        <v>7907</v>
      </c>
      <c r="I29" t="s">
        <v>8</v>
      </c>
      <c r="J29">
        <v>6038</v>
      </c>
      <c r="K29" t="s">
        <v>9</v>
      </c>
      <c r="L29">
        <v>21477</v>
      </c>
    </row>
    <row r="31" spans="1:12">
      <c r="A31" t="s">
        <v>4</v>
      </c>
      <c r="B31">
        <v>11</v>
      </c>
      <c r="C31" t="s">
        <v>5</v>
      </c>
      <c r="D31">
        <v>37999</v>
      </c>
      <c r="E31" t="s">
        <v>6</v>
      </c>
      <c r="F31">
        <v>7199</v>
      </c>
      <c r="G31" t="s">
        <v>7</v>
      </c>
      <c r="H31">
        <v>7918</v>
      </c>
      <c r="I31" t="s">
        <v>8</v>
      </c>
      <c r="J31">
        <v>6049</v>
      </c>
      <c r="K31" t="s">
        <v>9</v>
      </c>
      <c r="L31">
        <v>21493</v>
      </c>
    </row>
    <row r="33" spans="1:12">
      <c r="A33" t="s">
        <v>4</v>
      </c>
      <c r="B33">
        <v>12</v>
      </c>
      <c r="C33" t="s">
        <v>5</v>
      </c>
      <c r="D33">
        <v>38206</v>
      </c>
      <c r="E33" t="s">
        <v>6</v>
      </c>
      <c r="F33">
        <v>7208</v>
      </c>
      <c r="G33" t="s">
        <v>7</v>
      </c>
      <c r="H33">
        <v>7922</v>
      </c>
      <c r="I33" t="s">
        <v>8</v>
      </c>
      <c r="J33">
        <v>6053</v>
      </c>
      <c r="K33" t="s">
        <v>9</v>
      </c>
      <c r="L33">
        <v>21522</v>
      </c>
    </row>
    <row r="35" spans="1:12">
      <c r="A35" t="s">
        <v>4</v>
      </c>
      <c r="B35">
        <v>13</v>
      </c>
      <c r="C35" t="s">
        <v>5</v>
      </c>
      <c r="D35">
        <v>38412</v>
      </c>
      <c r="E35" t="s">
        <v>6</v>
      </c>
      <c r="F35">
        <v>7211</v>
      </c>
      <c r="G35" t="s">
        <v>7</v>
      </c>
      <c r="H35">
        <v>7925</v>
      </c>
      <c r="I35" t="s">
        <v>8</v>
      </c>
      <c r="J35">
        <v>6057</v>
      </c>
      <c r="K35" t="s">
        <v>9</v>
      </c>
      <c r="L35">
        <v>21532</v>
      </c>
    </row>
    <row r="37" spans="1:12">
      <c r="A37" t="s">
        <v>4</v>
      </c>
      <c r="B37">
        <v>14</v>
      </c>
      <c r="C37" t="s">
        <v>5</v>
      </c>
      <c r="D37">
        <v>38619</v>
      </c>
      <c r="E37" t="s">
        <v>6</v>
      </c>
      <c r="F37">
        <v>7220</v>
      </c>
      <c r="G37" t="s">
        <v>7</v>
      </c>
      <c r="H37">
        <v>7934</v>
      </c>
      <c r="I37" t="s">
        <v>8</v>
      </c>
      <c r="J37">
        <v>6066</v>
      </c>
      <c r="K37" t="s">
        <v>9</v>
      </c>
      <c r="L37">
        <v>21544</v>
      </c>
    </row>
    <row r="39" spans="1:12">
      <c r="A39" t="s">
        <v>4</v>
      </c>
      <c r="B39">
        <v>15</v>
      </c>
      <c r="C39" t="s">
        <v>5</v>
      </c>
      <c r="D39">
        <v>38824</v>
      </c>
      <c r="E39" t="s">
        <v>6</v>
      </c>
      <c r="F39">
        <v>7222</v>
      </c>
      <c r="G39" t="s">
        <v>7</v>
      </c>
      <c r="H39">
        <v>7937</v>
      </c>
      <c r="I39" t="s">
        <v>8</v>
      </c>
      <c r="J39">
        <v>6069</v>
      </c>
      <c r="K39" t="s">
        <v>9</v>
      </c>
      <c r="L39">
        <v>21567</v>
      </c>
    </row>
    <row r="41" spans="1:12">
      <c r="A41" t="s">
        <v>4</v>
      </c>
      <c r="B41">
        <v>16</v>
      </c>
      <c r="C41" t="s">
        <v>5</v>
      </c>
      <c r="D41">
        <v>39031</v>
      </c>
      <c r="E41" t="s">
        <v>6</v>
      </c>
      <c r="F41">
        <v>7224</v>
      </c>
      <c r="G41" t="s">
        <v>7</v>
      </c>
      <c r="H41">
        <v>7940</v>
      </c>
      <c r="I41" t="s">
        <v>8</v>
      </c>
      <c r="J41">
        <v>6072</v>
      </c>
      <c r="K41" t="s">
        <v>9</v>
      </c>
      <c r="L41">
        <v>21575</v>
      </c>
    </row>
    <row r="43" spans="1:12">
      <c r="A43" t="s">
        <v>4</v>
      </c>
      <c r="B43">
        <v>17</v>
      </c>
      <c r="C43" t="s">
        <v>5</v>
      </c>
      <c r="D43">
        <v>39237</v>
      </c>
      <c r="E43" t="s">
        <v>6</v>
      </c>
      <c r="F43">
        <v>7231</v>
      </c>
      <c r="G43" t="s">
        <v>7</v>
      </c>
      <c r="H43">
        <v>7947</v>
      </c>
      <c r="I43" t="s">
        <v>8</v>
      </c>
      <c r="J43">
        <v>6079</v>
      </c>
      <c r="K43" t="s">
        <v>9</v>
      </c>
      <c r="L43">
        <v>21585</v>
      </c>
    </row>
    <row r="45" spans="1:12">
      <c r="A45" t="s">
        <v>4</v>
      </c>
      <c r="B45">
        <v>18</v>
      </c>
      <c r="C45" t="s">
        <v>5</v>
      </c>
      <c r="D45">
        <v>39444</v>
      </c>
      <c r="E45" t="s">
        <v>6</v>
      </c>
      <c r="F45">
        <v>7233</v>
      </c>
      <c r="G45" t="s">
        <v>7</v>
      </c>
      <c r="H45">
        <v>7949</v>
      </c>
      <c r="I45" t="s">
        <v>8</v>
      </c>
      <c r="J45">
        <v>6081</v>
      </c>
      <c r="K45" t="s">
        <v>9</v>
      </c>
      <c r="L45">
        <v>21601</v>
      </c>
    </row>
    <row r="47" spans="1:12">
      <c r="A47" t="s">
        <v>4</v>
      </c>
      <c r="B47">
        <v>19</v>
      </c>
      <c r="C47" t="s">
        <v>5</v>
      </c>
      <c r="D47">
        <v>39650</v>
      </c>
      <c r="E47" t="s">
        <v>6</v>
      </c>
      <c r="F47">
        <v>7235</v>
      </c>
      <c r="G47" t="s">
        <v>7</v>
      </c>
      <c r="H47">
        <v>7951</v>
      </c>
      <c r="I47" t="s">
        <v>8</v>
      </c>
      <c r="J47">
        <v>6083</v>
      </c>
      <c r="K47" t="s">
        <v>9</v>
      </c>
      <c r="L47">
        <v>21608</v>
      </c>
    </row>
    <row r="49" spans="1:12">
      <c r="A49" t="s">
        <v>4</v>
      </c>
      <c r="B49">
        <v>20</v>
      </c>
      <c r="C49" t="s">
        <v>5</v>
      </c>
      <c r="D49">
        <v>39857</v>
      </c>
      <c r="E49" t="s">
        <v>6</v>
      </c>
      <c r="F49">
        <v>7241</v>
      </c>
      <c r="G49" t="s">
        <v>7</v>
      </c>
      <c r="H49">
        <v>7957</v>
      </c>
      <c r="I49" t="s">
        <v>8</v>
      </c>
      <c r="J49">
        <v>6089</v>
      </c>
      <c r="K49" t="s">
        <v>9</v>
      </c>
      <c r="L49">
        <v>21627</v>
      </c>
    </row>
    <row r="51" spans="1:12">
      <c r="A51" t="s">
        <v>4</v>
      </c>
      <c r="B51">
        <v>21</v>
      </c>
      <c r="C51" t="s">
        <v>5</v>
      </c>
      <c r="D51">
        <v>40062</v>
      </c>
      <c r="E51" t="s">
        <v>6</v>
      </c>
      <c r="F51">
        <v>7242</v>
      </c>
      <c r="G51" t="s">
        <v>7</v>
      </c>
      <c r="H51">
        <v>7958</v>
      </c>
      <c r="I51" t="s">
        <v>8</v>
      </c>
      <c r="J51">
        <v>6090</v>
      </c>
      <c r="K51" t="s">
        <v>9</v>
      </c>
      <c r="L51">
        <v>21630</v>
      </c>
    </row>
    <row r="53" spans="1:12">
      <c r="A53" t="s">
        <v>4</v>
      </c>
      <c r="B53">
        <v>22</v>
      </c>
      <c r="C53" t="s">
        <v>5</v>
      </c>
      <c r="D53">
        <v>40269</v>
      </c>
      <c r="E53" t="s">
        <v>6</v>
      </c>
      <c r="F53">
        <v>7243</v>
      </c>
      <c r="G53" t="s">
        <v>7</v>
      </c>
      <c r="H53">
        <v>7960</v>
      </c>
      <c r="I53" t="s">
        <v>8</v>
      </c>
      <c r="J53">
        <v>6092</v>
      </c>
      <c r="K53" t="s">
        <v>9</v>
      </c>
      <c r="L53">
        <v>21636</v>
      </c>
    </row>
    <row r="55" spans="1:12">
      <c r="A55" t="s">
        <v>4</v>
      </c>
      <c r="B55">
        <v>23</v>
      </c>
      <c r="C55" t="s">
        <v>5</v>
      </c>
      <c r="D55">
        <v>40475</v>
      </c>
      <c r="E55" t="s">
        <v>6</v>
      </c>
      <c r="F55">
        <v>7248</v>
      </c>
      <c r="G55" t="s">
        <v>7</v>
      </c>
      <c r="H55">
        <v>7966</v>
      </c>
      <c r="I55" t="s">
        <v>8</v>
      </c>
      <c r="J55">
        <v>6097</v>
      </c>
      <c r="K55" t="s">
        <v>9</v>
      </c>
      <c r="L55">
        <v>21650</v>
      </c>
    </row>
    <row r="57" spans="1:12">
      <c r="A57" t="s">
        <v>4</v>
      </c>
      <c r="B57">
        <v>24</v>
      </c>
      <c r="C57" t="s">
        <v>5</v>
      </c>
      <c r="D57">
        <v>40682</v>
      </c>
      <c r="E57" t="s">
        <v>6</v>
      </c>
      <c r="F57">
        <v>7248</v>
      </c>
      <c r="G57" t="s">
        <v>7</v>
      </c>
      <c r="H57">
        <v>7966</v>
      </c>
      <c r="I57" t="s">
        <v>8</v>
      </c>
      <c r="J57">
        <v>6098</v>
      </c>
      <c r="K57" t="s">
        <v>9</v>
      </c>
      <c r="L57">
        <v>21651</v>
      </c>
    </row>
    <row r="59" spans="1:12">
      <c r="A59" t="s">
        <v>4</v>
      </c>
      <c r="B59">
        <v>25</v>
      </c>
      <c r="C59" t="s">
        <v>5</v>
      </c>
      <c r="D59">
        <v>40888</v>
      </c>
      <c r="E59" t="s">
        <v>6</v>
      </c>
      <c r="F59">
        <v>7250</v>
      </c>
      <c r="G59" t="s">
        <v>7</v>
      </c>
      <c r="H59">
        <v>7967</v>
      </c>
      <c r="I59" t="s">
        <v>8</v>
      </c>
      <c r="J59">
        <v>6100</v>
      </c>
      <c r="K59" t="s">
        <v>9</v>
      </c>
      <c r="L59">
        <v>21656</v>
      </c>
    </row>
    <row r="61" spans="1:12">
      <c r="A61" t="s">
        <v>4</v>
      </c>
      <c r="B61">
        <v>26</v>
      </c>
      <c r="C61" t="s">
        <v>5</v>
      </c>
      <c r="D61">
        <v>41095</v>
      </c>
      <c r="E61" t="s">
        <v>6</v>
      </c>
      <c r="F61">
        <v>7254</v>
      </c>
      <c r="G61" t="s">
        <v>7</v>
      </c>
      <c r="H61">
        <v>7972</v>
      </c>
      <c r="I61" t="s">
        <v>8</v>
      </c>
      <c r="J61">
        <v>6104</v>
      </c>
      <c r="K61" t="s">
        <v>9</v>
      </c>
      <c r="L61">
        <v>21669</v>
      </c>
    </row>
    <row r="63" spans="1:12">
      <c r="A63" t="s">
        <v>4</v>
      </c>
      <c r="B63">
        <v>27</v>
      </c>
      <c r="C63" t="s">
        <v>5</v>
      </c>
      <c r="D63">
        <v>41300</v>
      </c>
      <c r="E63" t="s">
        <v>6</v>
      </c>
      <c r="F63">
        <v>7254</v>
      </c>
      <c r="G63" t="s">
        <v>7</v>
      </c>
      <c r="H63">
        <v>7972</v>
      </c>
      <c r="I63" t="s">
        <v>8</v>
      </c>
      <c r="J63">
        <v>6105</v>
      </c>
      <c r="K63" t="s">
        <v>9</v>
      </c>
      <c r="L63">
        <v>21670</v>
      </c>
    </row>
    <row r="65" spans="1:12">
      <c r="A65" t="s">
        <v>4</v>
      </c>
      <c r="B65">
        <v>28</v>
      </c>
      <c r="C65" t="s">
        <v>5</v>
      </c>
      <c r="D65">
        <v>41507</v>
      </c>
      <c r="E65" t="s">
        <v>6</v>
      </c>
      <c r="F65">
        <v>7256</v>
      </c>
      <c r="G65" t="s">
        <v>7</v>
      </c>
      <c r="H65">
        <v>7974</v>
      </c>
      <c r="I65" t="s">
        <v>8</v>
      </c>
      <c r="J65">
        <v>6108</v>
      </c>
      <c r="K65" t="s">
        <v>9</v>
      </c>
      <c r="L65">
        <v>21674</v>
      </c>
    </row>
    <row r="67" spans="1:12">
      <c r="A67" t="s">
        <v>4</v>
      </c>
      <c r="B67">
        <v>29</v>
      </c>
      <c r="C67" t="s">
        <v>5</v>
      </c>
      <c r="D67">
        <v>41713</v>
      </c>
      <c r="E67" t="s">
        <v>6</v>
      </c>
      <c r="F67">
        <v>7260</v>
      </c>
      <c r="G67" t="s">
        <v>7</v>
      </c>
      <c r="H67">
        <v>7978</v>
      </c>
      <c r="I67" t="s">
        <v>8</v>
      </c>
      <c r="J67">
        <v>6110</v>
      </c>
      <c r="K67" t="s">
        <v>9</v>
      </c>
      <c r="L67">
        <v>21686</v>
      </c>
    </row>
    <row r="69" spans="1:12">
      <c r="A69" t="s">
        <v>10</v>
      </c>
    </row>
    <row r="71" spans="1:12">
      <c r="A71" t="s">
        <v>4</v>
      </c>
      <c r="B71">
        <v>0</v>
      </c>
      <c r="C71" t="s">
        <v>5</v>
      </c>
      <c r="D71">
        <v>41975</v>
      </c>
      <c r="E71" t="s">
        <v>6</v>
      </c>
      <c r="F71">
        <v>8031</v>
      </c>
      <c r="G71" t="s">
        <v>7</v>
      </c>
      <c r="H71">
        <v>8548</v>
      </c>
      <c r="I71" t="s">
        <v>8</v>
      </c>
      <c r="J71">
        <v>6329</v>
      </c>
      <c r="K71" t="s">
        <v>9</v>
      </c>
      <c r="L71">
        <v>23248</v>
      </c>
    </row>
    <row r="73" spans="1:12">
      <c r="A73" t="s">
        <v>4</v>
      </c>
      <c r="B73">
        <v>1</v>
      </c>
      <c r="C73" t="s">
        <v>5</v>
      </c>
      <c r="D73">
        <v>42181</v>
      </c>
      <c r="E73" t="s">
        <v>6</v>
      </c>
      <c r="F73">
        <v>8122</v>
      </c>
      <c r="G73" t="s">
        <v>7</v>
      </c>
      <c r="H73">
        <v>8536</v>
      </c>
      <c r="I73" t="s">
        <v>8</v>
      </c>
      <c r="J73">
        <v>6277</v>
      </c>
      <c r="K73" t="s">
        <v>9</v>
      </c>
      <c r="L73">
        <v>23269</v>
      </c>
    </row>
    <row r="75" spans="1:12">
      <c r="A75" t="s">
        <v>4</v>
      </c>
      <c r="B75">
        <v>2</v>
      </c>
      <c r="C75" t="s">
        <v>5</v>
      </c>
      <c r="D75">
        <v>42388</v>
      </c>
      <c r="E75" t="s">
        <v>6</v>
      </c>
      <c r="F75">
        <v>8158</v>
      </c>
      <c r="G75" t="s">
        <v>7</v>
      </c>
      <c r="H75">
        <v>8574</v>
      </c>
      <c r="I75" t="s">
        <v>8</v>
      </c>
      <c r="J75">
        <v>6315</v>
      </c>
      <c r="K75" t="s">
        <v>9</v>
      </c>
      <c r="L75">
        <v>23383</v>
      </c>
    </row>
    <row r="77" spans="1:12">
      <c r="A77" t="s">
        <v>4</v>
      </c>
      <c r="B77">
        <v>3</v>
      </c>
      <c r="C77" t="s">
        <v>5</v>
      </c>
      <c r="D77">
        <v>42594</v>
      </c>
      <c r="E77" t="s">
        <v>6</v>
      </c>
      <c r="F77">
        <v>8198</v>
      </c>
      <c r="G77" t="s">
        <v>7</v>
      </c>
      <c r="H77">
        <v>8615</v>
      </c>
      <c r="I77" t="s">
        <v>8</v>
      </c>
      <c r="J77">
        <v>6355</v>
      </c>
      <c r="K77" t="s">
        <v>9</v>
      </c>
      <c r="L77">
        <v>23506</v>
      </c>
    </row>
    <row r="79" spans="1:12">
      <c r="A79" t="s">
        <v>4</v>
      </c>
      <c r="B79">
        <v>4</v>
      </c>
      <c r="C79" t="s">
        <v>5</v>
      </c>
      <c r="D79">
        <v>42800</v>
      </c>
      <c r="E79" t="s">
        <v>6</v>
      </c>
      <c r="F79">
        <v>8210</v>
      </c>
      <c r="G79" t="s">
        <v>7</v>
      </c>
      <c r="H79">
        <v>8628</v>
      </c>
      <c r="I79" t="s">
        <v>8</v>
      </c>
      <c r="J79">
        <v>6368</v>
      </c>
      <c r="K79" t="s">
        <v>9</v>
      </c>
      <c r="L79">
        <v>23543</v>
      </c>
    </row>
    <row r="81" spans="1:12">
      <c r="A81" t="s">
        <v>4</v>
      </c>
      <c r="B81">
        <v>5</v>
      </c>
      <c r="C81" t="s">
        <v>5</v>
      </c>
      <c r="D81">
        <v>43006</v>
      </c>
      <c r="E81" t="s">
        <v>6</v>
      </c>
      <c r="F81">
        <v>8221</v>
      </c>
      <c r="G81" t="s">
        <v>7</v>
      </c>
      <c r="H81">
        <v>8640</v>
      </c>
      <c r="I81" t="s">
        <v>8</v>
      </c>
      <c r="J81">
        <v>6381</v>
      </c>
      <c r="K81" t="s">
        <v>9</v>
      </c>
      <c r="L81">
        <v>23579</v>
      </c>
    </row>
    <row r="83" spans="1:12">
      <c r="A83" t="s">
        <v>4</v>
      </c>
      <c r="B83">
        <v>6</v>
      </c>
      <c r="C83" t="s">
        <v>5</v>
      </c>
      <c r="D83">
        <v>43212</v>
      </c>
      <c r="E83" t="s">
        <v>6</v>
      </c>
      <c r="F83">
        <v>8240</v>
      </c>
      <c r="G83" t="s">
        <v>7</v>
      </c>
      <c r="H83">
        <v>8659</v>
      </c>
      <c r="I83" t="s">
        <v>8</v>
      </c>
      <c r="J83">
        <v>6401</v>
      </c>
      <c r="K83" t="s">
        <v>9</v>
      </c>
      <c r="L83">
        <v>23610</v>
      </c>
    </row>
    <row r="85" spans="1:12">
      <c r="A85" t="s">
        <v>4</v>
      </c>
      <c r="B85">
        <v>7</v>
      </c>
      <c r="C85" t="s">
        <v>5</v>
      </c>
      <c r="D85">
        <v>43419</v>
      </c>
      <c r="E85" t="s">
        <v>6</v>
      </c>
      <c r="F85">
        <v>8249</v>
      </c>
      <c r="G85" t="s">
        <v>7</v>
      </c>
      <c r="H85">
        <v>8668</v>
      </c>
      <c r="I85" t="s">
        <v>8</v>
      </c>
      <c r="J85">
        <v>6410</v>
      </c>
      <c r="K85" t="s">
        <v>9</v>
      </c>
      <c r="L85">
        <v>23665</v>
      </c>
    </row>
    <row r="87" spans="1:12">
      <c r="A87" t="s">
        <v>4</v>
      </c>
      <c r="B87">
        <v>8</v>
      </c>
      <c r="C87" t="s">
        <v>5</v>
      </c>
      <c r="D87">
        <v>43625</v>
      </c>
      <c r="E87" t="s">
        <v>6</v>
      </c>
      <c r="F87">
        <v>8256</v>
      </c>
      <c r="G87" t="s">
        <v>7</v>
      </c>
      <c r="H87">
        <v>8675</v>
      </c>
      <c r="I87" t="s">
        <v>8</v>
      </c>
      <c r="J87">
        <v>6417</v>
      </c>
      <c r="K87" t="s">
        <v>9</v>
      </c>
      <c r="L87">
        <v>23686</v>
      </c>
    </row>
    <row r="89" spans="1:12">
      <c r="A89" t="s">
        <v>4</v>
      </c>
      <c r="B89">
        <v>9</v>
      </c>
      <c r="C89" t="s">
        <v>5</v>
      </c>
      <c r="D89">
        <v>43832</v>
      </c>
      <c r="E89" t="s">
        <v>6</v>
      </c>
      <c r="F89">
        <v>8262</v>
      </c>
      <c r="G89" t="s">
        <v>7</v>
      </c>
      <c r="H89">
        <v>8682</v>
      </c>
      <c r="I89" t="s">
        <v>8</v>
      </c>
      <c r="J89">
        <v>6431</v>
      </c>
      <c r="K89" t="s">
        <v>9</v>
      </c>
      <c r="L89">
        <v>23706</v>
      </c>
    </row>
    <row r="91" spans="1:12">
      <c r="A91" t="s">
        <v>4</v>
      </c>
      <c r="B91">
        <v>10</v>
      </c>
      <c r="C91" t="s">
        <v>5</v>
      </c>
      <c r="D91">
        <v>44038</v>
      </c>
      <c r="E91" t="s">
        <v>6</v>
      </c>
      <c r="F91">
        <v>8275</v>
      </c>
      <c r="G91" t="s">
        <v>7</v>
      </c>
      <c r="H91">
        <v>8695</v>
      </c>
      <c r="I91" t="s">
        <v>8</v>
      </c>
      <c r="J91">
        <v>6438</v>
      </c>
      <c r="K91" t="s">
        <v>9</v>
      </c>
      <c r="L91">
        <v>23746</v>
      </c>
    </row>
    <row r="93" spans="1:12">
      <c r="A93" t="s">
        <v>4</v>
      </c>
      <c r="B93">
        <v>11</v>
      </c>
      <c r="C93" t="s">
        <v>5</v>
      </c>
      <c r="D93">
        <v>44244</v>
      </c>
      <c r="E93" t="s">
        <v>6</v>
      </c>
      <c r="F93">
        <v>8279</v>
      </c>
      <c r="G93" t="s">
        <v>7</v>
      </c>
      <c r="H93">
        <v>8699</v>
      </c>
      <c r="I93" t="s">
        <v>8</v>
      </c>
      <c r="J93">
        <v>6442</v>
      </c>
      <c r="K93" t="s">
        <v>9</v>
      </c>
      <c r="L93">
        <v>23759</v>
      </c>
    </row>
    <row r="95" spans="1:12">
      <c r="A95" t="s">
        <v>4</v>
      </c>
      <c r="B95">
        <v>12</v>
      </c>
      <c r="C95" t="s">
        <v>5</v>
      </c>
      <c r="D95">
        <v>44450</v>
      </c>
      <c r="E95" t="s">
        <v>6</v>
      </c>
      <c r="F95">
        <v>8284</v>
      </c>
      <c r="G95" t="s">
        <v>7</v>
      </c>
      <c r="H95">
        <v>8705</v>
      </c>
      <c r="I95" t="s">
        <v>8</v>
      </c>
      <c r="J95">
        <v>6448</v>
      </c>
      <c r="K95" t="s">
        <v>9</v>
      </c>
      <c r="L95">
        <v>23775</v>
      </c>
    </row>
    <row r="97" spans="1:12">
      <c r="A97" t="s">
        <v>4</v>
      </c>
      <c r="B97">
        <v>13</v>
      </c>
      <c r="C97" t="s">
        <v>5</v>
      </c>
      <c r="D97">
        <v>44657</v>
      </c>
      <c r="E97" t="s">
        <v>6</v>
      </c>
      <c r="F97">
        <v>8295</v>
      </c>
      <c r="G97" t="s">
        <v>7</v>
      </c>
      <c r="H97">
        <v>8716</v>
      </c>
      <c r="I97" t="s">
        <v>8</v>
      </c>
      <c r="J97">
        <v>6459</v>
      </c>
      <c r="K97" t="s">
        <v>9</v>
      </c>
      <c r="L97">
        <v>23809</v>
      </c>
    </row>
    <row r="99" spans="1:12">
      <c r="A99" t="s">
        <v>4</v>
      </c>
      <c r="B99">
        <v>14</v>
      </c>
      <c r="C99" t="s">
        <v>5</v>
      </c>
      <c r="D99">
        <v>44863</v>
      </c>
      <c r="E99" t="s">
        <v>6</v>
      </c>
      <c r="F99">
        <v>8297</v>
      </c>
      <c r="G99" t="s">
        <v>7</v>
      </c>
      <c r="H99">
        <v>8719</v>
      </c>
      <c r="I99" t="s">
        <v>8</v>
      </c>
      <c r="J99">
        <v>6462</v>
      </c>
      <c r="K99" t="s">
        <v>9</v>
      </c>
      <c r="L99">
        <v>23817</v>
      </c>
    </row>
    <row r="101" spans="1:12">
      <c r="A101" t="s">
        <v>4</v>
      </c>
      <c r="B101">
        <v>15</v>
      </c>
      <c r="C101" t="s">
        <v>5</v>
      </c>
      <c r="D101">
        <v>45070</v>
      </c>
      <c r="E101" t="s">
        <v>6</v>
      </c>
      <c r="F101">
        <v>8301</v>
      </c>
      <c r="G101" t="s">
        <v>7</v>
      </c>
      <c r="H101">
        <v>8723</v>
      </c>
      <c r="I101" t="s">
        <v>8</v>
      </c>
      <c r="J101">
        <v>6466</v>
      </c>
      <c r="K101" t="s">
        <v>9</v>
      </c>
      <c r="L101">
        <v>23830</v>
      </c>
    </row>
    <row r="103" spans="1:12">
      <c r="A103" t="s">
        <v>4</v>
      </c>
      <c r="B103">
        <v>16</v>
      </c>
      <c r="C103" t="s">
        <v>5</v>
      </c>
      <c r="D103">
        <v>45276</v>
      </c>
      <c r="E103" t="s">
        <v>6</v>
      </c>
      <c r="F103">
        <v>8309</v>
      </c>
      <c r="G103" t="s">
        <v>7</v>
      </c>
      <c r="H103">
        <v>8731</v>
      </c>
      <c r="I103" t="s">
        <v>8</v>
      </c>
      <c r="J103">
        <v>6475</v>
      </c>
      <c r="K103" t="s">
        <v>9</v>
      </c>
      <c r="L103">
        <v>23841</v>
      </c>
    </row>
    <row r="105" spans="1:12">
      <c r="A105" t="s">
        <v>4</v>
      </c>
      <c r="B105">
        <v>17</v>
      </c>
      <c r="C105" t="s">
        <v>5</v>
      </c>
      <c r="D105">
        <v>45483</v>
      </c>
      <c r="E105" t="s">
        <v>6</v>
      </c>
      <c r="F105">
        <v>8311</v>
      </c>
      <c r="G105" t="s">
        <v>7</v>
      </c>
      <c r="H105">
        <v>8733</v>
      </c>
      <c r="I105" t="s">
        <v>8</v>
      </c>
      <c r="J105">
        <v>6477</v>
      </c>
      <c r="K105" t="s">
        <v>9</v>
      </c>
      <c r="L105">
        <v>23861</v>
      </c>
    </row>
    <row r="107" spans="1:12">
      <c r="A107" t="s">
        <v>4</v>
      </c>
      <c r="B107">
        <v>18</v>
      </c>
      <c r="C107" t="s">
        <v>5</v>
      </c>
      <c r="D107">
        <v>45688</v>
      </c>
      <c r="E107" t="s">
        <v>6</v>
      </c>
      <c r="F107">
        <v>8313</v>
      </c>
      <c r="G107" t="s">
        <v>7</v>
      </c>
      <c r="H107">
        <v>8736</v>
      </c>
      <c r="I107" t="s">
        <v>8</v>
      </c>
      <c r="J107">
        <v>6480</v>
      </c>
      <c r="K107" t="s">
        <v>9</v>
      </c>
      <c r="L107">
        <v>6480</v>
      </c>
    </row>
    <row r="109" spans="1:12">
      <c r="A109" t="s">
        <v>4</v>
      </c>
      <c r="B109">
        <v>19</v>
      </c>
      <c r="C109" t="s">
        <v>5</v>
      </c>
      <c r="D109">
        <v>45895</v>
      </c>
      <c r="E109" t="s">
        <v>6</v>
      </c>
      <c r="F109">
        <v>8316</v>
      </c>
      <c r="G109" t="s">
        <v>7</v>
      </c>
      <c r="H109">
        <v>8742</v>
      </c>
      <c r="I109" t="s">
        <v>8</v>
      </c>
      <c r="J109">
        <v>6486</v>
      </c>
      <c r="K109" t="s">
        <v>9</v>
      </c>
      <c r="L109">
        <v>23878</v>
      </c>
    </row>
    <row r="111" spans="1:12">
      <c r="A111" t="s">
        <v>4</v>
      </c>
      <c r="B111">
        <v>20</v>
      </c>
      <c r="C111" t="s">
        <v>5</v>
      </c>
      <c r="D111">
        <v>46101</v>
      </c>
      <c r="E111" t="s">
        <v>6</v>
      </c>
      <c r="F111">
        <v>8322</v>
      </c>
      <c r="G111" t="s">
        <v>7</v>
      </c>
      <c r="H111">
        <v>8745</v>
      </c>
      <c r="I111" t="s">
        <v>8</v>
      </c>
      <c r="J111">
        <v>6489</v>
      </c>
      <c r="K111" t="s">
        <v>9</v>
      </c>
      <c r="L111">
        <v>23896</v>
      </c>
    </row>
    <row r="113" spans="1:12">
      <c r="A113" t="s">
        <v>4</v>
      </c>
      <c r="B113">
        <v>21</v>
      </c>
      <c r="C113" t="s">
        <v>5</v>
      </c>
      <c r="D113">
        <v>46308</v>
      </c>
      <c r="E113" t="s">
        <v>6</v>
      </c>
      <c r="F113">
        <v>8323</v>
      </c>
      <c r="G113" t="s">
        <v>7</v>
      </c>
      <c r="H113">
        <v>8745</v>
      </c>
      <c r="I113" t="s">
        <v>8</v>
      </c>
      <c r="J113">
        <v>6491</v>
      </c>
      <c r="K113" t="s">
        <v>9</v>
      </c>
      <c r="L113">
        <v>23899</v>
      </c>
    </row>
    <row r="115" spans="1:12">
      <c r="A115" t="s">
        <v>4</v>
      </c>
      <c r="B115">
        <v>22</v>
      </c>
      <c r="C115" t="s">
        <v>5</v>
      </c>
      <c r="D115">
        <v>46514</v>
      </c>
      <c r="E115" t="s">
        <v>6</v>
      </c>
      <c r="F115">
        <v>8325</v>
      </c>
      <c r="G115" t="s">
        <v>7</v>
      </c>
      <c r="H115">
        <v>8748</v>
      </c>
      <c r="I115" t="s">
        <v>8</v>
      </c>
      <c r="J115">
        <v>6496</v>
      </c>
      <c r="K115" t="s">
        <v>9</v>
      </c>
      <c r="L115">
        <v>23906</v>
      </c>
    </row>
    <row r="117" spans="1:12">
      <c r="A117" t="s">
        <v>4</v>
      </c>
      <c r="B117">
        <v>23</v>
      </c>
      <c r="C117" t="s">
        <v>5</v>
      </c>
      <c r="D117">
        <v>46721</v>
      </c>
      <c r="E117" t="s">
        <v>6</v>
      </c>
      <c r="F117">
        <v>8331</v>
      </c>
      <c r="G117" t="s">
        <v>7</v>
      </c>
      <c r="H117">
        <v>8754</v>
      </c>
      <c r="I117" t="s">
        <v>8</v>
      </c>
      <c r="J117">
        <v>6499</v>
      </c>
      <c r="K117" t="s">
        <v>9</v>
      </c>
      <c r="L117">
        <v>23922</v>
      </c>
    </row>
    <row r="119" spans="1:12">
      <c r="A119" t="s">
        <v>4</v>
      </c>
      <c r="B119">
        <v>24</v>
      </c>
      <c r="C119" t="s">
        <v>5</v>
      </c>
      <c r="D119">
        <v>46926</v>
      </c>
      <c r="E119" t="s">
        <v>6</v>
      </c>
      <c r="F119">
        <v>8331</v>
      </c>
      <c r="G119" t="s">
        <v>7</v>
      </c>
      <c r="H119">
        <v>8754</v>
      </c>
      <c r="I119" t="s">
        <v>8</v>
      </c>
      <c r="J119">
        <v>6500</v>
      </c>
      <c r="K119" t="s">
        <v>9</v>
      </c>
      <c r="L119">
        <v>23922</v>
      </c>
    </row>
    <row r="121" spans="1:12">
      <c r="A121" t="s">
        <v>4</v>
      </c>
      <c r="B121">
        <v>25</v>
      </c>
      <c r="C121" t="s">
        <v>5</v>
      </c>
      <c r="D121">
        <v>47133</v>
      </c>
      <c r="E121" t="s">
        <v>6</v>
      </c>
      <c r="F121">
        <v>8332</v>
      </c>
      <c r="G121" t="s">
        <v>7</v>
      </c>
      <c r="H121">
        <v>8756</v>
      </c>
      <c r="I121" t="s">
        <v>8</v>
      </c>
      <c r="J121">
        <v>6502</v>
      </c>
      <c r="K121" t="s">
        <v>9</v>
      </c>
      <c r="L121">
        <v>23929</v>
      </c>
    </row>
    <row r="123" spans="1:12">
      <c r="A123" t="s">
        <v>4</v>
      </c>
      <c r="B123">
        <v>26</v>
      </c>
      <c r="C123" t="s">
        <v>5</v>
      </c>
      <c r="D123">
        <v>47339</v>
      </c>
      <c r="E123" t="s">
        <v>6</v>
      </c>
      <c r="F123">
        <v>8338</v>
      </c>
      <c r="G123" t="s">
        <v>7</v>
      </c>
      <c r="H123">
        <v>8762</v>
      </c>
      <c r="I123" t="s">
        <v>8</v>
      </c>
      <c r="J123">
        <v>6507</v>
      </c>
      <c r="K123" t="s">
        <v>9</v>
      </c>
      <c r="L123">
        <v>23935</v>
      </c>
    </row>
    <row r="125" spans="1:12">
      <c r="A125" t="s">
        <v>4</v>
      </c>
      <c r="B125">
        <v>27</v>
      </c>
      <c r="C125" t="s">
        <v>5</v>
      </c>
      <c r="D125">
        <v>47546</v>
      </c>
      <c r="E125" t="s">
        <v>6</v>
      </c>
      <c r="F125">
        <v>8339</v>
      </c>
      <c r="G125" t="s">
        <v>7</v>
      </c>
      <c r="H125">
        <v>8763</v>
      </c>
      <c r="I125" t="s">
        <v>8</v>
      </c>
      <c r="J125">
        <v>6508</v>
      </c>
      <c r="K125" t="s">
        <v>9</v>
      </c>
      <c r="L125">
        <v>23949</v>
      </c>
    </row>
    <row r="127" spans="1:12">
      <c r="A127" t="s">
        <v>4</v>
      </c>
      <c r="B127">
        <v>28</v>
      </c>
      <c r="C127" t="s">
        <v>5</v>
      </c>
      <c r="D127">
        <v>47752</v>
      </c>
      <c r="E127" t="s">
        <v>6</v>
      </c>
      <c r="F127">
        <v>8340</v>
      </c>
      <c r="G127" t="s">
        <v>7</v>
      </c>
      <c r="H127">
        <v>8764</v>
      </c>
      <c r="I127" t="s">
        <v>8</v>
      </c>
      <c r="J127">
        <v>6509</v>
      </c>
      <c r="K127" t="s">
        <v>9</v>
      </c>
      <c r="L127">
        <v>23952</v>
      </c>
    </row>
    <row r="129" spans="1:12">
      <c r="A129" t="s">
        <v>4</v>
      </c>
      <c r="B129">
        <v>29</v>
      </c>
      <c r="C129" t="s">
        <v>5</v>
      </c>
      <c r="D129">
        <v>47959</v>
      </c>
      <c r="E129" t="s">
        <v>6</v>
      </c>
      <c r="F129">
        <v>8341</v>
      </c>
      <c r="G129" t="s">
        <v>7</v>
      </c>
      <c r="H129">
        <v>8768</v>
      </c>
      <c r="I129" t="s">
        <v>8</v>
      </c>
      <c r="J129">
        <v>6513</v>
      </c>
      <c r="K129" t="s">
        <v>9</v>
      </c>
      <c r="L129">
        <v>23956</v>
      </c>
    </row>
    <row r="131" spans="1:12">
      <c r="A131" t="s">
        <v>11</v>
      </c>
    </row>
    <row r="133" spans="1:12">
      <c r="A133" t="s">
        <v>3</v>
      </c>
    </row>
    <row r="135" spans="1:12">
      <c r="A135" t="s">
        <v>4</v>
      </c>
      <c r="B135">
        <v>0</v>
      </c>
      <c r="C135" t="s">
        <v>5</v>
      </c>
      <c r="D135">
        <v>60090</v>
      </c>
      <c r="E135" t="s">
        <v>6</v>
      </c>
      <c r="F135">
        <v>7259</v>
      </c>
      <c r="G135" t="s">
        <v>7</v>
      </c>
      <c r="H135">
        <v>7978</v>
      </c>
      <c r="I135" t="s">
        <v>8</v>
      </c>
      <c r="J135">
        <v>6110</v>
      </c>
      <c r="K135" t="s">
        <v>9</v>
      </c>
      <c r="L135">
        <v>21688</v>
      </c>
    </row>
    <row r="137" spans="1:12">
      <c r="A137" t="s">
        <v>4</v>
      </c>
      <c r="B137">
        <v>1</v>
      </c>
      <c r="C137" t="s">
        <v>5</v>
      </c>
      <c r="D137">
        <v>60296</v>
      </c>
      <c r="E137" t="s">
        <v>6</v>
      </c>
      <c r="F137">
        <v>6692</v>
      </c>
      <c r="G137" t="s">
        <v>7</v>
      </c>
      <c r="H137">
        <v>7487</v>
      </c>
      <c r="I137" t="s">
        <v>8</v>
      </c>
      <c r="J137">
        <v>5750</v>
      </c>
      <c r="K137" t="s">
        <v>9</v>
      </c>
      <c r="L137">
        <v>20249</v>
      </c>
    </row>
    <row r="139" spans="1:12">
      <c r="A139" t="s">
        <v>4</v>
      </c>
      <c r="B139">
        <v>2</v>
      </c>
      <c r="C139" t="s">
        <v>5</v>
      </c>
      <c r="D139">
        <v>60503</v>
      </c>
      <c r="E139" t="s">
        <v>6</v>
      </c>
      <c r="F139">
        <v>6724</v>
      </c>
      <c r="G139" t="s">
        <v>7</v>
      </c>
      <c r="H139">
        <v>7522</v>
      </c>
      <c r="I139" t="s">
        <v>8</v>
      </c>
      <c r="J139">
        <v>5805</v>
      </c>
      <c r="K139" t="s">
        <v>9</v>
      </c>
      <c r="L139">
        <v>20350</v>
      </c>
    </row>
    <row r="141" spans="1:12">
      <c r="A141" t="s">
        <v>4</v>
      </c>
      <c r="B141">
        <v>3</v>
      </c>
      <c r="C141" t="s">
        <v>5</v>
      </c>
      <c r="D141">
        <v>60708</v>
      </c>
      <c r="E141" t="s">
        <v>6</v>
      </c>
      <c r="F141">
        <v>6756</v>
      </c>
      <c r="G141" t="s">
        <v>7</v>
      </c>
      <c r="H141">
        <v>7558</v>
      </c>
      <c r="I141" t="s">
        <v>8</v>
      </c>
      <c r="J141">
        <v>5820</v>
      </c>
      <c r="K141" t="s">
        <v>9</v>
      </c>
      <c r="L141">
        <v>5820</v>
      </c>
    </row>
    <row r="143" spans="1:12">
      <c r="A143" t="s">
        <v>4</v>
      </c>
      <c r="B143">
        <v>4</v>
      </c>
      <c r="C143" t="s">
        <v>5</v>
      </c>
      <c r="D143">
        <v>60915</v>
      </c>
      <c r="E143" t="s">
        <v>6</v>
      </c>
      <c r="F143">
        <v>6766</v>
      </c>
      <c r="G143" t="s">
        <v>7</v>
      </c>
      <c r="H143">
        <v>7569</v>
      </c>
      <c r="I143" t="s">
        <v>8</v>
      </c>
      <c r="J143">
        <v>5832</v>
      </c>
      <c r="K143" t="s">
        <v>9</v>
      </c>
      <c r="L143">
        <v>32520</v>
      </c>
    </row>
    <row r="145" spans="1:12">
      <c r="A145" t="s">
        <v>4</v>
      </c>
      <c r="B145">
        <v>5</v>
      </c>
      <c r="C145" t="s">
        <v>5</v>
      </c>
      <c r="D145">
        <v>61121</v>
      </c>
      <c r="E145" t="s">
        <v>6</v>
      </c>
      <c r="F145">
        <v>6776</v>
      </c>
      <c r="G145" t="s">
        <v>7</v>
      </c>
      <c r="H145">
        <v>7589</v>
      </c>
      <c r="I145" t="s">
        <v>8</v>
      </c>
      <c r="J145">
        <v>5853</v>
      </c>
      <c r="K145" t="s">
        <v>9</v>
      </c>
      <c r="L145">
        <v>20520</v>
      </c>
    </row>
    <row r="147" spans="1:12">
      <c r="A147" t="s">
        <v>4</v>
      </c>
      <c r="B147">
        <v>6</v>
      </c>
      <c r="C147" t="s">
        <v>5</v>
      </c>
      <c r="D147">
        <v>61328</v>
      </c>
      <c r="E147" t="s">
        <v>6</v>
      </c>
      <c r="F147">
        <v>6792</v>
      </c>
      <c r="G147" t="s">
        <v>7</v>
      </c>
      <c r="H147">
        <v>7598</v>
      </c>
      <c r="I147" t="s">
        <v>8</v>
      </c>
      <c r="J147">
        <v>5862</v>
      </c>
      <c r="K147" t="s">
        <v>9</v>
      </c>
      <c r="L147">
        <v>20574</v>
      </c>
    </row>
    <row r="149" spans="1:12">
      <c r="A149" t="s">
        <v>4</v>
      </c>
      <c r="B149">
        <v>7</v>
      </c>
      <c r="C149" t="s">
        <v>5</v>
      </c>
      <c r="D149">
        <v>61534</v>
      </c>
      <c r="E149" t="s">
        <v>6</v>
      </c>
      <c r="F149">
        <v>6798</v>
      </c>
      <c r="G149" t="s">
        <v>7</v>
      </c>
      <c r="H149">
        <v>7604</v>
      </c>
      <c r="I149" t="s">
        <v>8</v>
      </c>
      <c r="J149">
        <v>5868</v>
      </c>
      <c r="K149" t="s">
        <v>9</v>
      </c>
      <c r="L149">
        <v>20592</v>
      </c>
    </row>
    <row r="151" spans="1:12">
      <c r="A151" t="s">
        <v>4</v>
      </c>
      <c r="B151">
        <v>8</v>
      </c>
      <c r="C151" t="s">
        <v>5</v>
      </c>
      <c r="D151">
        <v>61740</v>
      </c>
      <c r="E151" t="s">
        <v>6</v>
      </c>
      <c r="F151">
        <v>6804</v>
      </c>
      <c r="G151" t="s">
        <v>7</v>
      </c>
      <c r="H151">
        <v>7618</v>
      </c>
      <c r="I151" t="s">
        <v>8</v>
      </c>
      <c r="J151">
        <v>5882</v>
      </c>
      <c r="K151" t="s">
        <v>9</v>
      </c>
      <c r="L151">
        <v>20613</v>
      </c>
    </row>
    <row r="153" spans="1:12">
      <c r="A153" t="s">
        <v>4</v>
      </c>
      <c r="B153">
        <v>9</v>
      </c>
      <c r="C153" t="s">
        <v>5</v>
      </c>
      <c r="D153">
        <v>61946</v>
      </c>
      <c r="E153" t="s">
        <v>6</v>
      </c>
      <c r="F153">
        <v>6816</v>
      </c>
      <c r="G153" t="s">
        <v>7</v>
      </c>
      <c r="H153">
        <v>7624</v>
      </c>
      <c r="I153" t="s">
        <v>8</v>
      </c>
      <c r="J153">
        <v>5888</v>
      </c>
      <c r="K153" t="s">
        <v>9</v>
      </c>
      <c r="L153">
        <v>20652</v>
      </c>
    </row>
    <row r="155" spans="1:12">
      <c r="A155" t="s">
        <v>4</v>
      </c>
      <c r="B155">
        <v>10</v>
      </c>
      <c r="C155" t="s">
        <v>5</v>
      </c>
      <c r="D155">
        <v>62152</v>
      </c>
      <c r="E155" t="s">
        <v>6</v>
      </c>
      <c r="F155">
        <v>6820</v>
      </c>
      <c r="G155" t="s">
        <v>7</v>
      </c>
      <c r="H155">
        <v>7628</v>
      </c>
      <c r="I155" t="s">
        <v>8</v>
      </c>
      <c r="J155">
        <v>5893</v>
      </c>
      <c r="K155" t="s">
        <v>9</v>
      </c>
      <c r="L155">
        <v>20664</v>
      </c>
    </row>
    <row r="157" spans="1:12">
      <c r="A157" t="s">
        <v>4</v>
      </c>
      <c r="B157">
        <v>11</v>
      </c>
      <c r="C157" t="s">
        <v>5</v>
      </c>
      <c r="D157">
        <v>62359</v>
      </c>
      <c r="E157" t="s">
        <v>6</v>
      </c>
      <c r="F157">
        <v>6824</v>
      </c>
      <c r="G157" t="s">
        <v>7</v>
      </c>
      <c r="H157">
        <v>7638</v>
      </c>
      <c r="I157" t="s">
        <v>8</v>
      </c>
      <c r="J157">
        <v>5903</v>
      </c>
      <c r="K157" t="s">
        <v>9</v>
      </c>
      <c r="L157">
        <v>20678</v>
      </c>
    </row>
    <row r="159" spans="1:12">
      <c r="A159" t="s">
        <v>4</v>
      </c>
      <c r="B159">
        <v>12</v>
      </c>
      <c r="C159" t="s">
        <v>5</v>
      </c>
      <c r="D159">
        <v>62565</v>
      </c>
      <c r="E159" t="s">
        <v>6</v>
      </c>
      <c r="F159">
        <v>6833</v>
      </c>
      <c r="G159" t="s">
        <v>7</v>
      </c>
      <c r="H159">
        <v>7642</v>
      </c>
      <c r="I159" t="s">
        <v>8</v>
      </c>
      <c r="J159">
        <v>5908</v>
      </c>
      <c r="K159" t="s">
        <v>9</v>
      </c>
      <c r="L159">
        <v>20706</v>
      </c>
    </row>
    <row r="161" spans="1:12">
      <c r="A161" t="s">
        <v>4</v>
      </c>
      <c r="B161">
        <v>13</v>
      </c>
      <c r="C161" t="s">
        <v>5</v>
      </c>
      <c r="D161">
        <v>62772</v>
      </c>
      <c r="E161" t="s">
        <v>6</v>
      </c>
      <c r="F161">
        <v>6836</v>
      </c>
      <c r="G161" t="s">
        <v>7</v>
      </c>
      <c r="H161">
        <v>7645</v>
      </c>
      <c r="I161" t="s">
        <v>8</v>
      </c>
      <c r="J161">
        <v>5911</v>
      </c>
      <c r="K161" t="s">
        <v>9</v>
      </c>
      <c r="L161">
        <v>20715</v>
      </c>
    </row>
    <row r="163" spans="1:12">
      <c r="A163" t="s">
        <v>4</v>
      </c>
      <c r="B163">
        <v>14</v>
      </c>
      <c r="C163" t="s">
        <v>5</v>
      </c>
      <c r="D163">
        <v>62978</v>
      </c>
      <c r="E163" t="s">
        <v>6</v>
      </c>
      <c r="F163">
        <v>6843</v>
      </c>
      <c r="G163" t="s">
        <v>7</v>
      </c>
      <c r="H163">
        <v>7653</v>
      </c>
      <c r="I163" t="s">
        <v>8</v>
      </c>
      <c r="J163">
        <v>5919</v>
      </c>
      <c r="K163" t="s">
        <v>9</v>
      </c>
      <c r="L163">
        <v>20726</v>
      </c>
    </row>
    <row r="165" spans="1:12">
      <c r="A165" t="s">
        <v>4</v>
      </c>
      <c r="B165">
        <v>15</v>
      </c>
      <c r="C165" t="s">
        <v>5</v>
      </c>
      <c r="D165">
        <v>63184</v>
      </c>
      <c r="E165" t="s">
        <v>6</v>
      </c>
      <c r="F165">
        <v>6845</v>
      </c>
      <c r="G165" t="s">
        <v>7</v>
      </c>
      <c r="H165">
        <v>7656</v>
      </c>
      <c r="I165" t="s">
        <v>8</v>
      </c>
      <c r="J165">
        <v>5922</v>
      </c>
      <c r="K165" t="s">
        <v>9</v>
      </c>
      <c r="L165">
        <v>20746</v>
      </c>
    </row>
    <row r="167" spans="1:12">
      <c r="A167" t="s">
        <v>4</v>
      </c>
      <c r="B167">
        <v>16</v>
      </c>
      <c r="C167" t="s">
        <v>5</v>
      </c>
      <c r="D167">
        <v>63390</v>
      </c>
      <c r="E167" t="s">
        <v>6</v>
      </c>
      <c r="F167">
        <v>6848</v>
      </c>
      <c r="G167" t="s">
        <v>7</v>
      </c>
      <c r="H167">
        <v>7659</v>
      </c>
      <c r="I167" t="s">
        <v>8</v>
      </c>
      <c r="J167">
        <v>5925</v>
      </c>
      <c r="K167" t="s">
        <v>9</v>
      </c>
      <c r="L167">
        <v>20754</v>
      </c>
    </row>
    <row r="169" spans="1:12">
      <c r="A169" t="s">
        <v>4</v>
      </c>
      <c r="B169">
        <v>17</v>
      </c>
      <c r="C169" t="s">
        <v>5</v>
      </c>
      <c r="D169">
        <v>63597</v>
      </c>
      <c r="E169" t="s">
        <v>6</v>
      </c>
      <c r="F169">
        <v>6854</v>
      </c>
      <c r="G169" t="s">
        <v>7</v>
      </c>
      <c r="H169">
        <v>7665</v>
      </c>
      <c r="I169" t="s">
        <v>8</v>
      </c>
      <c r="J169">
        <v>5931</v>
      </c>
      <c r="K169" t="s">
        <v>9</v>
      </c>
      <c r="L169">
        <v>20763</v>
      </c>
    </row>
    <row r="171" spans="1:12">
      <c r="A171" t="s">
        <v>4</v>
      </c>
      <c r="B171">
        <v>18</v>
      </c>
      <c r="C171" t="s">
        <v>5</v>
      </c>
      <c r="D171">
        <v>63803</v>
      </c>
      <c r="E171" t="s">
        <v>6</v>
      </c>
      <c r="F171">
        <v>6855</v>
      </c>
      <c r="G171" t="s">
        <v>7</v>
      </c>
      <c r="H171">
        <v>7667</v>
      </c>
      <c r="I171" t="s">
        <v>8</v>
      </c>
      <c r="J171">
        <v>5933</v>
      </c>
      <c r="K171" t="s">
        <v>9</v>
      </c>
      <c r="L171">
        <v>20777</v>
      </c>
    </row>
    <row r="173" spans="1:12">
      <c r="A173" t="s">
        <v>4</v>
      </c>
      <c r="B173">
        <v>19</v>
      </c>
      <c r="C173" t="s">
        <v>5</v>
      </c>
      <c r="D173">
        <v>64010</v>
      </c>
      <c r="E173" t="s">
        <v>6</v>
      </c>
      <c r="F173">
        <v>6857</v>
      </c>
      <c r="G173" t="s">
        <v>7</v>
      </c>
      <c r="H173">
        <v>7669</v>
      </c>
      <c r="I173" t="s">
        <v>8</v>
      </c>
      <c r="J173">
        <v>5935</v>
      </c>
      <c r="K173" t="s">
        <v>9</v>
      </c>
      <c r="L173">
        <v>20785</v>
      </c>
    </row>
    <row r="175" spans="1:12">
      <c r="A175" t="s">
        <v>4</v>
      </c>
      <c r="B175">
        <v>20</v>
      </c>
      <c r="C175" t="s">
        <v>5</v>
      </c>
      <c r="D175">
        <v>64216</v>
      </c>
      <c r="E175" t="s">
        <v>6</v>
      </c>
      <c r="F175">
        <v>6862</v>
      </c>
      <c r="G175" t="s">
        <v>7</v>
      </c>
      <c r="H175">
        <v>7675</v>
      </c>
      <c r="I175" t="s">
        <v>8</v>
      </c>
      <c r="J175">
        <v>5941</v>
      </c>
      <c r="K175" t="s">
        <v>9</v>
      </c>
      <c r="L175">
        <v>20801</v>
      </c>
    </row>
    <row r="177" spans="1:12">
      <c r="A177" t="s">
        <v>4</v>
      </c>
      <c r="B177">
        <v>21</v>
      </c>
      <c r="C177" t="s">
        <v>5</v>
      </c>
      <c r="D177">
        <v>64422</v>
      </c>
      <c r="E177" t="s">
        <v>6</v>
      </c>
      <c r="F177">
        <v>6863</v>
      </c>
      <c r="G177" t="s">
        <v>7</v>
      </c>
      <c r="H177">
        <v>7676</v>
      </c>
      <c r="I177" t="s">
        <v>8</v>
      </c>
      <c r="J177">
        <v>5942</v>
      </c>
      <c r="K177" t="s">
        <v>9</v>
      </c>
      <c r="L177">
        <v>20805</v>
      </c>
    </row>
    <row r="179" spans="1:12">
      <c r="A179" t="s">
        <v>4</v>
      </c>
      <c r="B179">
        <v>22</v>
      </c>
      <c r="C179" t="s">
        <v>5</v>
      </c>
      <c r="D179">
        <v>64628</v>
      </c>
      <c r="E179" t="s">
        <v>6</v>
      </c>
      <c r="F179">
        <v>6865</v>
      </c>
      <c r="G179" t="s">
        <v>7</v>
      </c>
      <c r="H179">
        <v>7678</v>
      </c>
      <c r="I179" t="s">
        <v>8</v>
      </c>
      <c r="J179">
        <v>5944</v>
      </c>
      <c r="K179" t="s">
        <v>9</v>
      </c>
      <c r="L179">
        <v>20810</v>
      </c>
    </row>
    <row r="181" spans="1:12">
      <c r="A181" t="s">
        <v>4</v>
      </c>
      <c r="B181">
        <v>23</v>
      </c>
      <c r="C181" t="s">
        <v>5</v>
      </c>
      <c r="D181">
        <v>64835</v>
      </c>
      <c r="E181" t="s">
        <v>6</v>
      </c>
      <c r="F181">
        <v>6869</v>
      </c>
      <c r="G181" t="s">
        <v>7</v>
      </c>
      <c r="H181">
        <v>7682</v>
      </c>
      <c r="I181" t="s">
        <v>8</v>
      </c>
      <c r="J181">
        <v>5949</v>
      </c>
      <c r="K181" t="s">
        <v>9</v>
      </c>
      <c r="L181">
        <v>20822</v>
      </c>
    </row>
    <row r="183" spans="1:12">
      <c r="A183" t="s">
        <v>4</v>
      </c>
      <c r="B183">
        <v>24</v>
      </c>
      <c r="C183" t="s">
        <v>5</v>
      </c>
      <c r="D183">
        <v>65041</v>
      </c>
      <c r="E183" t="s">
        <v>6</v>
      </c>
      <c r="F183">
        <v>6869</v>
      </c>
      <c r="G183" t="s">
        <v>7</v>
      </c>
      <c r="H183">
        <v>7682</v>
      </c>
      <c r="I183" t="s">
        <v>8</v>
      </c>
      <c r="J183">
        <v>5949</v>
      </c>
      <c r="K183" t="s">
        <v>9</v>
      </c>
      <c r="L183">
        <v>20823</v>
      </c>
    </row>
    <row r="185" spans="1:12">
      <c r="A185" t="s">
        <v>4</v>
      </c>
      <c r="B185">
        <v>25</v>
      </c>
      <c r="C185" t="s">
        <v>5</v>
      </c>
      <c r="D185">
        <v>65248</v>
      </c>
      <c r="E185" t="s">
        <v>6</v>
      </c>
      <c r="F185">
        <v>6870</v>
      </c>
      <c r="G185" t="s">
        <v>7</v>
      </c>
      <c r="H185">
        <v>7684</v>
      </c>
      <c r="I185" t="s">
        <v>8</v>
      </c>
      <c r="J185">
        <v>5951</v>
      </c>
      <c r="K185" t="s">
        <v>9</v>
      </c>
      <c r="L185">
        <v>20827</v>
      </c>
    </row>
    <row r="187" spans="1:12">
      <c r="A187" t="s">
        <v>4</v>
      </c>
      <c r="B187">
        <v>26</v>
      </c>
      <c r="C187" t="s">
        <v>5</v>
      </c>
      <c r="D187">
        <v>65454</v>
      </c>
      <c r="E187" t="s">
        <v>6</v>
      </c>
      <c r="F187">
        <v>6873</v>
      </c>
      <c r="G187" t="s">
        <v>7</v>
      </c>
      <c r="H187">
        <v>7688</v>
      </c>
      <c r="I187" t="s">
        <v>8</v>
      </c>
      <c r="J187">
        <v>5955</v>
      </c>
      <c r="K187" t="s">
        <v>9</v>
      </c>
      <c r="L187">
        <v>20838</v>
      </c>
    </row>
    <row r="189" spans="1:12">
      <c r="A189" t="s">
        <v>4</v>
      </c>
      <c r="B189">
        <v>27</v>
      </c>
      <c r="C189" t="s">
        <v>5</v>
      </c>
      <c r="D189">
        <v>65660</v>
      </c>
      <c r="E189" t="s">
        <v>6</v>
      </c>
      <c r="F189">
        <v>6874</v>
      </c>
      <c r="G189" t="s">
        <v>7</v>
      </c>
      <c r="H189">
        <v>7688</v>
      </c>
      <c r="I189" t="s">
        <v>8</v>
      </c>
      <c r="J189">
        <v>5955</v>
      </c>
      <c r="K189" t="s">
        <v>9</v>
      </c>
      <c r="L189">
        <v>20839</v>
      </c>
    </row>
    <row r="191" spans="1:12">
      <c r="A191" t="s">
        <v>4</v>
      </c>
      <c r="B191">
        <v>28</v>
      </c>
      <c r="C191" t="s">
        <v>5</v>
      </c>
      <c r="D191">
        <v>65866</v>
      </c>
      <c r="E191" t="s">
        <v>6</v>
      </c>
      <c r="F191">
        <v>6874</v>
      </c>
      <c r="G191" t="s">
        <v>7</v>
      </c>
      <c r="H191">
        <v>7689</v>
      </c>
      <c r="I191" t="s">
        <v>8</v>
      </c>
      <c r="J191">
        <v>5957</v>
      </c>
      <c r="K191" t="s">
        <v>9</v>
      </c>
      <c r="L191">
        <v>20843</v>
      </c>
    </row>
    <row r="193" spans="1:12">
      <c r="A193" t="s">
        <v>4</v>
      </c>
      <c r="B193">
        <v>29</v>
      </c>
      <c r="C193" t="s">
        <v>5</v>
      </c>
      <c r="D193">
        <v>66073</v>
      </c>
      <c r="E193" t="s">
        <v>6</v>
      </c>
      <c r="F193">
        <v>6877</v>
      </c>
      <c r="G193" t="s">
        <v>7</v>
      </c>
      <c r="H193">
        <v>7693</v>
      </c>
      <c r="I193" t="s">
        <v>8</v>
      </c>
      <c r="J193">
        <v>5960</v>
      </c>
      <c r="K193" t="s">
        <v>9</v>
      </c>
      <c r="L193">
        <v>20852</v>
      </c>
    </row>
    <row r="195" spans="1:12">
      <c r="A195" t="s">
        <v>10</v>
      </c>
    </row>
    <row r="197" spans="1:12">
      <c r="A197" t="s">
        <v>4</v>
      </c>
      <c r="B197">
        <v>0</v>
      </c>
      <c r="C197" t="s">
        <v>5</v>
      </c>
      <c r="D197">
        <v>66334</v>
      </c>
      <c r="E197" t="s">
        <v>6</v>
      </c>
      <c r="F197">
        <v>8345</v>
      </c>
      <c r="G197" t="s">
        <v>7</v>
      </c>
      <c r="H197">
        <v>8770</v>
      </c>
      <c r="I197" t="s">
        <v>8</v>
      </c>
      <c r="J197">
        <v>6515</v>
      </c>
      <c r="K197" t="s">
        <v>9</v>
      </c>
      <c r="L197">
        <v>23969</v>
      </c>
    </row>
    <row r="199" spans="1:12">
      <c r="A199" t="s">
        <v>4</v>
      </c>
      <c r="B199">
        <v>1</v>
      </c>
      <c r="C199" t="s">
        <v>5</v>
      </c>
      <c r="D199">
        <v>66541</v>
      </c>
      <c r="E199" t="s">
        <v>6</v>
      </c>
      <c r="F199">
        <v>7742</v>
      </c>
      <c r="G199" t="s">
        <v>7</v>
      </c>
      <c r="H199">
        <v>32592</v>
      </c>
      <c r="I199" t="s">
        <v>8</v>
      </c>
      <c r="J199">
        <v>6149</v>
      </c>
      <c r="K199" t="s">
        <v>9</v>
      </c>
      <c r="L199">
        <v>22485</v>
      </c>
    </row>
    <row r="201" spans="1:12">
      <c r="A201" t="s">
        <v>4</v>
      </c>
      <c r="B201">
        <v>2</v>
      </c>
      <c r="C201" t="s">
        <v>5</v>
      </c>
      <c r="D201">
        <v>66747</v>
      </c>
      <c r="E201" t="s">
        <v>6</v>
      </c>
      <c r="F201">
        <v>7778</v>
      </c>
      <c r="G201" t="s">
        <v>7</v>
      </c>
      <c r="H201">
        <v>8309</v>
      </c>
      <c r="I201" t="s">
        <v>8</v>
      </c>
      <c r="J201">
        <v>6186</v>
      </c>
      <c r="K201" t="s">
        <v>9</v>
      </c>
      <c r="L201">
        <v>22595</v>
      </c>
    </row>
    <row r="203" spans="1:12">
      <c r="A203" t="s">
        <v>4</v>
      </c>
      <c r="B203">
        <v>3</v>
      </c>
      <c r="C203" t="s">
        <v>5</v>
      </c>
      <c r="D203">
        <v>66954</v>
      </c>
      <c r="E203" t="s">
        <v>6</v>
      </c>
      <c r="F203">
        <v>7814</v>
      </c>
      <c r="G203" t="s">
        <v>7</v>
      </c>
      <c r="H203">
        <v>65535</v>
      </c>
      <c r="I203" t="s">
        <v>8</v>
      </c>
      <c r="J203">
        <v>6224</v>
      </c>
      <c r="K203" t="s">
        <v>9</v>
      </c>
      <c r="L203">
        <v>22710</v>
      </c>
    </row>
    <row r="205" spans="1:12">
      <c r="A205" t="s">
        <v>4</v>
      </c>
      <c r="B205">
        <v>4</v>
      </c>
      <c r="C205" t="s">
        <v>5</v>
      </c>
      <c r="D205">
        <v>67160</v>
      </c>
      <c r="E205" t="s">
        <v>6</v>
      </c>
      <c r="F205">
        <v>7825</v>
      </c>
      <c r="G205" t="s">
        <v>7</v>
      </c>
      <c r="H205">
        <v>8359</v>
      </c>
      <c r="I205" t="s">
        <v>8</v>
      </c>
      <c r="J205">
        <v>6237</v>
      </c>
      <c r="K205" t="s">
        <v>9</v>
      </c>
      <c r="L205">
        <v>22745</v>
      </c>
    </row>
    <row r="207" spans="1:12">
      <c r="A207" t="s">
        <v>4</v>
      </c>
      <c r="B207">
        <v>5</v>
      </c>
      <c r="C207" t="s">
        <v>5</v>
      </c>
      <c r="D207">
        <v>67366</v>
      </c>
      <c r="E207" t="s">
        <v>6</v>
      </c>
      <c r="F207">
        <v>7836</v>
      </c>
      <c r="G207" t="s">
        <v>7</v>
      </c>
      <c r="H207">
        <v>8371</v>
      </c>
      <c r="I207" t="s">
        <v>8</v>
      </c>
      <c r="J207">
        <v>6248</v>
      </c>
      <c r="K207" t="s">
        <v>9</v>
      </c>
      <c r="L207">
        <v>22780</v>
      </c>
    </row>
    <row r="209" spans="1:12">
      <c r="A209" t="s">
        <v>4</v>
      </c>
      <c r="B209">
        <v>6</v>
      </c>
      <c r="C209" t="s">
        <v>5</v>
      </c>
      <c r="D209">
        <v>67572</v>
      </c>
      <c r="E209" t="s">
        <v>6</v>
      </c>
      <c r="F209">
        <v>7854</v>
      </c>
      <c r="G209" t="s">
        <v>7</v>
      </c>
      <c r="H209">
        <v>8390</v>
      </c>
      <c r="I209" t="s">
        <v>8</v>
      </c>
      <c r="J209">
        <v>6268</v>
      </c>
      <c r="K209" t="s">
        <v>9</v>
      </c>
      <c r="L209">
        <v>22808</v>
      </c>
    </row>
    <row r="211" spans="1:12">
      <c r="A211" t="s">
        <v>4</v>
      </c>
      <c r="B211">
        <v>7</v>
      </c>
      <c r="C211" t="s">
        <v>5</v>
      </c>
      <c r="D211">
        <v>67778</v>
      </c>
      <c r="E211" t="s">
        <v>6</v>
      </c>
      <c r="F211">
        <v>7860</v>
      </c>
      <c r="G211" t="s">
        <v>7</v>
      </c>
      <c r="H211">
        <v>8397</v>
      </c>
      <c r="I211" t="s">
        <v>8</v>
      </c>
      <c r="J211">
        <v>6276</v>
      </c>
      <c r="K211" t="s">
        <v>9</v>
      </c>
      <c r="L211">
        <v>22858</v>
      </c>
    </row>
    <row r="213" spans="1:12">
      <c r="A213" t="s">
        <v>4</v>
      </c>
      <c r="B213">
        <v>8</v>
      </c>
      <c r="C213" t="s">
        <v>5</v>
      </c>
      <c r="D213">
        <v>67985</v>
      </c>
      <c r="E213" t="s">
        <v>6</v>
      </c>
      <c r="F213">
        <v>7866</v>
      </c>
      <c r="G213" t="s">
        <v>7</v>
      </c>
      <c r="H213">
        <v>8403</v>
      </c>
      <c r="I213" t="s">
        <v>8</v>
      </c>
      <c r="J213">
        <v>6283</v>
      </c>
      <c r="K213" t="s">
        <v>9</v>
      </c>
      <c r="L213">
        <v>22878</v>
      </c>
    </row>
    <row r="215" spans="1:12">
      <c r="A215" t="s">
        <v>4</v>
      </c>
      <c r="B215">
        <v>9</v>
      </c>
      <c r="C215" t="s">
        <v>5</v>
      </c>
      <c r="D215">
        <v>68191</v>
      </c>
      <c r="E215" t="s">
        <v>6</v>
      </c>
      <c r="F215">
        <v>7873</v>
      </c>
      <c r="G215" t="s">
        <v>7</v>
      </c>
      <c r="H215">
        <v>8410</v>
      </c>
      <c r="I215" t="s">
        <v>8</v>
      </c>
      <c r="J215">
        <v>6297</v>
      </c>
      <c r="K215" t="s">
        <v>9</v>
      </c>
      <c r="L215">
        <v>22898</v>
      </c>
    </row>
    <row r="217" spans="1:12">
      <c r="A217" t="s">
        <v>4</v>
      </c>
      <c r="B217">
        <v>10</v>
      </c>
      <c r="C217" t="s">
        <v>5</v>
      </c>
      <c r="D217">
        <v>68398</v>
      </c>
      <c r="E217" t="s">
        <v>6</v>
      </c>
      <c r="F217">
        <v>7885</v>
      </c>
      <c r="G217" t="s">
        <v>7</v>
      </c>
      <c r="H217">
        <v>8423</v>
      </c>
      <c r="I217" t="s">
        <v>8</v>
      </c>
      <c r="J217">
        <v>6303</v>
      </c>
      <c r="K217" t="s">
        <v>9</v>
      </c>
      <c r="L217">
        <v>22937</v>
      </c>
    </row>
    <row r="219" spans="1:12">
      <c r="A219" t="s">
        <v>4</v>
      </c>
      <c r="B219">
        <v>11</v>
      </c>
      <c r="C219" t="s">
        <v>5</v>
      </c>
      <c r="D219">
        <v>68603</v>
      </c>
      <c r="E219" t="s">
        <v>6</v>
      </c>
      <c r="F219">
        <v>7888</v>
      </c>
      <c r="G219" t="s">
        <v>7</v>
      </c>
      <c r="H219">
        <v>8426</v>
      </c>
      <c r="I219" t="s">
        <v>8</v>
      </c>
      <c r="J219">
        <v>6307</v>
      </c>
      <c r="K219" t="s">
        <v>9</v>
      </c>
      <c r="L219">
        <v>22948</v>
      </c>
    </row>
    <row r="221" spans="1:12">
      <c r="A221" t="s">
        <v>4</v>
      </c>
      <c r="B221">
        <v>12</v>
      </c>
      <c r="C221" t="s">
        <v>5</v>
      </c>
      <c r="D221">
        <v>68810</v>
      </c>
      <c r="E221" t="s">
        <v>6</v>
      </c>
      <c r="F221">
        <v>7893</v>
      </c>
      <c r="G221" t="s">
        <v>7</v>
      </c>
      <c r="H221">
        <v>8430</v>
      </c>
      <c r="I221" t="s">
        <v>8</v>
      </c>
      <c r="J221">
        <v>6312</v>
      </c>
      <c r="K221" t="s">
        <v>9</v>
      </c>
      <c r="L221">
        <v>22961</v>
      </c>
    </row>
    <row r="223" spans="1:12">
      <c r="A223" t="s">
        <v>4</v>
      </c>
      <c r="B223">
        <v>13</v>
      </c>
      <c r="C223" t="s">
        <v>5</v>
      </c>
      <c r="D223">
        <v>69016</v>
      </c>
      <c r="E223" t="s">
        <v>6</v>
      </c>
      <c r="F223">
        <v>7903</v>
      </c>
      <c r="G223" t="s">
        <v>7</v>
      </c>
      <c r="H223">
        <v>8441</v>
      </c>
      <c r="I223" t="s">
        <v>8</v>
      </c>
      <c r="J223">
        <v>6322</v>
      </c>
      <c r="K223" t="s">
        <v>9</v>
      </c>
      <c r="L223">
        <v>22992</v>
      </c>
    </row>
    <row r="225" spans="1:12">
      <c r="A225" t="s">
        <v>4</v>
      </c>
      <c r="B225">
        <v>14</v>
      </c>
      <c r="C225" t="s">
        <v>5</v>
      </c>
      <c r="D225">
        <v>69223</v>
      </c>
      <c r="E225" t="s">
        <v>6</v>
      </c>
      <c r="F225">
        <v>7905</v>
      </c>
      <c r="G225" t="s">
        <v>7</v>
      </c>
      <c r="H225">
        <v>8444</v>
      </c>
      <c r="I225" t="s">
        <v>8</v>
      </c>
      <c r="J225">
        <v>6326</v>
      </c>
      <c r="K225" t="s">
        <v>9</v>
      </c>
      <c r="L225">
        <v>23001</v>
      </c>
    </row>
    <row r="227" spans="1:12">
      <c r="A227" t="s">
        <v>4</v>
      </c>
      <c r="B227">
        <v>15</v>
      </c>
      <c r="C227" t="s">
        <v>5</v>
      </c>
      <c r="D227">
        <v>69429</v>
      </c>
      <c r="E227" t="s">
        <v>6</v>
      </c>
      <c r="F227">
        <v>7908</v>
      </c>
      <c r="G227" t="s">
        <v>7</v>
      </c>
      <c r="H227">
        <v>8446</v>
      </c>
      <c r="I227" t="s">
        <v>8</v>
      </c>
      <c r="J227">
        <v>6329</v>
      </c>
      <c r="K227" t="s">
        <v>9</v>
      </c>
      <c r="L227">
        <v>23009</v>
      </c>
    </row>
    <row r="229" spans="1:12">
      <c r="A229" t="s">
        <v>4</v>
      </c>
      <c r="B229">
        <v>16</v>
      </c>
      <c r="C229" t="s">
        <v>5</v>
      </c>
      <c r="D229">
        <v>69636</v>
      </c>
      <c r="E229" t="s">
        <v>6</v>
      </c>
      <c r="F229">
        <v>7916</v>
      </c>
      <c r="G229" t="s">
        <v>7</v>
      </c>
      <c r="H229">
        <v>8455</v>
      </c>
      <c r="I229" t="s">
        <v>8</v>
      </c>
      <c r="J229">
        <v>6337</v>
      </c>
      <c r="K229" t="s">
        <v>9</v>
      </c>
      <c r="L229">
        <v>23020</v>
      </c>
    </row>
    <row r="231" spans="1:12">
      <c r="A231" t="s">
        <v>4</v>
      </c>
      <c r="B231">
        <v>17</v>
      </c>
      <c r="C231" t="s">
        <v>5</v>
      </c>
      <c r="D231">
        <v>69841</v>
      </c>
      <c r="E231" t="s">
        <v>6</v>
      </c>
      <c r="F231">
        <v>7918</v>
      </c>
      <c r="G231" t="s">
        <v>7</v>
      </c>
      <c r="H231">
        <v>8457</v>
      </c>
      <c r="I231" t="s">
        <v>8</v>
      </c>
      <c r="J231">
        <v>6340</v>
      </c>
      <c r="K231" t="s">
        <v>9</v>
      </c>
      <c r="L231">
        <v>23042</v>
      </c>
    </row>
    <row r="233" spans="1:12">
      <c r="A233" t="s">
        <v>4</v>
      </c>
      <c r="B233">
        <v>18</v>
      </c>
      <c r="C233" t="s">
        <v>5</v>
      </c>
      <c r="D233">
        <v>70048</v>
      </c>
      <c r="E233" t="s">
        <v>6</v>
      </c>
      <c r="F233">
        <v>7920</v>
      </c>
      <c r="G233" t="s">
        <v>7</v>
      </c>
      <c r="H233">
        <v>8459</v>
      </c>
      <c r="I233" t="s">
        <v>8</v>
      </c>
      <c r="J233">
        <v>6342</v>
      </c>
      <c r="K233" t="s">
        <v>9</v>
      </c>
      <c r="L233">
        <v>23047</v>
      </c>
    </row>
    <row r="235" spans="1:12">
      <c r="A235" t="s">
        <v>4</v>
      </c>
      <c r="B235">
        <v>19</v>
      </c>
      <c r="C235" t="s">
        <v>5</v>
      </c>
      <c r="D235">
        <v>70254</v>
      </c>
      <c r="E235" t="s">
        <v>6</v>
      </c>
      <c r="F235">
        <v>7922</v>
      </c>
      <c r="G235" t="s">
        <v>7</v>
      </c>
      <c r="H235">
        <v>8466</v>
      </c>
      <c r="I235" t="s">
        <v>8</v>
      </c>
      <c r="J235">
        <v>6349</v>
      </c>
      <c r="K235" t="s">
        <v>9</v>
      </c>
      <c r="L235">
        <v>23055</v>
      </c>
    </row>
    <row r="237" spans="1:12">
      <c r="A237" t="s">
        <v>4</v>
      </c>
      <c r="B237">
        <v>20</v>
      </c>
      <c r="C237" t="s">
        <v>5</v>
      </c>
      <c r="D237">
        <v>70461</v>
      </c>
      <c r="E237" t="s">
        <v>6</v>
      </c>
      <c r="F237">
        <v>7928</v>
      </c>
      <c r="G237" t="s">
        <v>7</v>
      </c>
      <c r="H237">
        <v>8469</v>
      </c>
      <c r="I237" t="s">
        <v>8</v>
      </c>
      <c r="J237">
        <v>6352</v>
      </c>
      <c r="K237" t="s">
        <v>9</v>
      </c>
      <c r="L237">
        <v>23075</v>
      </c>
    </row>
    <row r="239" spans="1:12">
      <c r="A239" t="s">
        <v>4</v>
      </c>
      <c r="B239">
        <v>21</v>
      </c>
      <c r="C239" t="s">
        <v>5</v>
      </c>
      <c r="D239">
        <v>70667</v>
      </c>
      <c r="E239" t="s">
        <v>6</v>
      </c>
      <c r="F239">
        <v>7929</v>
      </c>
      <c r="G239" t="s">
        <v>7</v>
      </c>
      <c r="H239">
        <v>8470</v>
      </c>
      <c r="I239" t="s">
        <v>8</v>
      </c>
      <c r="J239">
        <v>6354</v>
      </c>
      <c r="K239" t="s">
        <v>9</v>
      </c>
      <c r="L239">
        <v>23078</v>
      </c>
    </row>
    <row r="241" spans="1:12">
      <c r="A241" t="s">
        <v>4</v>
      </c>
      <c r="B241">
        <v>22</v>
      </c>
      <c r="C241" t="s">
        <v>5</v>
      </c>
      <c r="D241">
        <v>70874</v>
      </c>
      <c r="E241" t="s">
        <v>6</v>
      </c>
      <c r="F241">
        <v>7931</v>
      </c>
      <c r="G241" t="s">
        <v>7</v>
      </c>
      <c r="H241">
        <v>8472</v>
      </c>
      <c r="I241" t="s">
        <v>8</v>
      </c>
      <c r="J241">
        <v>6357</v>
      </c>
      <c r="K241" t="s">
        <v>9</v>
      </c>
      <c r="L241">
        <v>23084</v>
      </c>
    </row>
    <row r="243" spans="1:12">
      <c r="A243" t="s">
        <v>4</v>
      </c>
      <c r="B243">
        <v>23</v>
      </c>
      <c r="C243" t="s">
        <v>5</v>
      </c>
      <c r="D243">
        <v>71079</v>
      </c>
      <c r="E243" t="s">
        <v>6</v>
      </c>
      <c r="F243">
        <v>7936</v>
      </c>
      <c r="G243" t="s">
        <v>7</v>
      </c>
      <c r="H243">
        <v>8477</v>
      </c>
      <c r="I243" t="s">
        <v>8</v>
      </c>
      <c r="J243">
        <v>6361</v>
      </c>
      <c r="K243" t="s">
        <v>9</v>
      </c>
      <c r="L243">
        <v>23101</v>
      </c>
    </row>
    <row r="245" spans="1:12">
      <c r="A245" t="s">
        <v>4</v>
      </c>
      <c r="B245">
        <v>24</v>
      </c>
      <c r="C245" t="s">
        <v>5</v>
      </c>
      <c r="D245">
        <v>71286</v>
      </c>
      <c r="E245" t="s">
        <v>6</v>
      </c>
      <c r="F245">
        <v>7936</v>
      </c>
      <c r="G245" t="s">
        <v>7</v>
      </c>
      <c r="H245">
        <v>8478</v>
      </c>
      <c r="I245" t="s">
        <v>8</v>
      </c>
      <c r="J245">
        <v>6362</v>
      </c>
      <c r="K245" t="s">
        <v>9</v>
      </c>
      <c r="L245">
        <v>23102</v>
      </c>
    </row>
    <row r="247" spans="1:12">
      <c r="A247" t="s">
        <v>4</v>
      </c>
      <c r="B247">
        <v>25</v>
      </c>
      <c r="C247" t="s">
        <v>5</v>
      </c>
      <c r="D247">
        <v>71492</v>
      </c>
      <c r="E247" t="s">
        <v>6</v>
      </c>
      <c r="F247">
        <v>7938</v>
      </c>
      <c r="G247" t="s">
        <v>7</v>
      </c>
      <c r="H247">
        <v>8479</v>
      </c>
      <c r="I247" t="s">
        <v>8</v>
      </c>
      <c r="J247">
        <v>6364</v>
      </c>
      <c r="K247" t="s">
        <v>9</v>
      </c>
      <c r="L247">
        <v>23107</v>
      </c>
    </row>
    <row r="249" spans="1:12">
      <c r="A249" t="s">
        <v>4</v>
      </c>
      <c r="B249">
        <v>26</v>
      </c>
      <c r="C249" t="s">
        <v>5</v>
      </c>
      <c r="D249">
        <v>71699</v>
      </c>
      <c r="E249" t="s">
        <v>6</v>
      </c>
      <c r="F249">
        <v>7942</v>
      </c>
      <c r="G249" t="s">
        <v>7</v>
      </c>
      <c r="H249">
        <v>8483</v>
      </c>
      <c r="I249" t="s">
        <v>8</v>
      </c>
      <c r="J249">
        <v>6368</v>
      </c>
      <c r="K249" t="s">
        <v>9</v>
      </c>
      <c r="L249">
        <v>23113</v>
      </c>
    </row>
    <row r="251" spans="1:12">
      <c r="A251" t="s">
        <v>4</v>
      </c>
      <c r="B251">
        <v>27</v>
      </c>
      <c r="C251" t="s">
        <v>5</v>
      </c>
      <c r="D251">
        <v>71905</v>
      </c>
      <c r="E251" t="s">
        <v>6</v>
      </c>
      <c r="F251">
        <v>7943</v>
      </c>
      <c r="G251" t="s">
        <v>7</v>
      </c>
      <c r="H251">
        <v>8484</v>
      </c>
      <c r="I251" t="s">
        <v>8</v>
      </c>
      <c r="J251">
        <v>6369</v>
      </c>
      <c r="K251" t="s">
        <v>9</v>
      </c>
      <c r="L251">
        <v>23121</v>
      </c>
    </row>
    <row r="253" spans="1:12">
      <c r="A253" t="s">
        <v>4</v>
      </c>
      <c r="B253">
        <v>28</v>
      </c>
      <c r="C253" t="s">
        <v>5</v>
      </c>
      <c r="D253">
        <v>72112</v>
      </c>
      <c r="E253" t="s">
        <v>6</v>
      </c>
      <c r="F253">
        <v>9562</v>
      </c>
      <c r="G253" t="s">
        <v>7</v>
      </c>
      <c r="H253">
        <v>8485</v>
      </c>
      <c r="I253" t="s">
        <v>8</v>
      </c>
      <c r="J253">
        <v>6370</v>
      </c>
      <c r="K253" t="s">
        <v>9</v>
      </c>
      <c r="L253">
        <v>23124</v>
      </c>
    </row>
    <row r="255" spans="1:12">
      <c r="A255" t="s">
        <v>4</v>
      </c>
      <c r="B255">
        <v>29</v>
      </c>
      <c r="C255" t="s">
        <v>5</v>
      </c>
      <c r="D255">
        <v>72317</v>
      </c>
      <c r="E255" t="s">
        <v>6</v>
      </c>
      <c r="F255">
        <v>7945</v>
      </c>
      <c r="G255" t="s">
        <v>7</v>
      </c>
      <c r="H255">
        <v>8489</v>
      </c>
      <c r="I255" t="s">
        <v>8</v>
      </c>
      <c r="J255">
        <v>6374</v>
      </c>
      <c r="K255" t="s">
        <v>9</v>
      </c>
      <c r="L255">
        <v>23129</v>
      </c>
    </row>
    <row r="257" spans="1:12">
      <c r="A257" t="s">
        <v>12</v>
      </c>
    </row>
    <row r="259" spans="1:12">
      <c r="A259" t="s">
        <v>3</v>
      </c>
    </row>
    <row r="261" spans="1:12">
      <c r="A261" t="s">
        <v>4</v>
      </c>
      <c r="B261">
        <v>0</v>
      </c>
      <c r="C261" t="s">
        <v>5</v>
      </c>
      <c r="D261">
        <v>84450</v>
      </c>
      <c r="E261" t="s">
        <v>6</v>
      </c>
      <c r="F261">
        <v>65501</v>
      </c>
      <c r="G261" t="s">
        <v>7</v>
      </c>
      <c r="H261">
        <v>7693</v>
      </c>
      <c r="I261" t="s">
        <v>8</v>
      </c>
      <c r="J261">
        <v>5960</v>
      </c>
      <c r="K261" t="s">
        <v>9</v>
      </c>
      <c r="L261">
        <v>20852</v>
      </c>
    </row>
    <row r="263" spans="1:12">
      <c r="A263" t="s">
        <v>4</v>
      </c>
      <c r="B263">
        <v>1</v>
      </c>
      <c r="C263" t="s">
        <v>5</v>
      </c>
      <c r="D263">
        <v>84656</v>
      </c>
      <c r="E263" t="s">
        <v>6</v>
      </c>
      <c r="F263">
        <v>6327</v>
      </c>
      <c r="G263" t="s">
        <v>7</v>
      </c>
      <c r="H263">
        <v>7121</v>
      </c>
      <c r="I263" t="s">
        <v>8</v>
      </c>
      <c r="J263">
        <v>5536</v>
      </c>
      <c r="K263" t="s">
        <v>9</v>
      </c>
      <c r="L263">
        <v>19286</v>
      </c>
    </row>
    <row r="265" spans="1:12">
      <c r="A265" t="s">
        <v>4</v>
      </c>
      <c r="B265">
        <v>2</v>
      </c>
      <c r="C265" t="s">
        <v>5</v>
      </c>
      <c r="D265">
        <v>84861</v>
      </c>
      <c r="E265" t="s">
        <v>6</v>
      </c>
      <c r="F265">
        <v>6357</v>
      </c>
      <c r="G265" t="s">
        <v>7</v>
      </c>
      <c r="H265">
        <v>7155</v>
      </c>
      <c r="I265" t="s">
        <v>8</v>
      </c>
      <c r="J265">
        <v>5590</v>
      </c>
      <c r="K265" t="s">
        <v>9</v>
      </c>
      <c r="L265">
        <v>19383</v>
      </c>
    </row>
    <row r="267" spans="1:12">
      <c r="A267" t="s">
        <v>4</v>
      </c>
      <c r="B267">
        <v>3</v>
      </c>
      <c r="C267" t="s">
        <v>5</v>
      </c>
      <c r="D267">
        <v>85068</v>
      </c>
      <c r="E267" t="s">
        <v>6</v>
      </c>
      <c r="F267">
        <v>6387</v>
      </c>
      <c r="G267" t="s">
        <v>7</v>
      </c>
      <c r="H267">
        <v>7189</v>
      </c>
      <c r="I267" t="s">
        <v>8</v>
      </c>
      <c r="J267">
        <v>5605</v>
      </c>
      <c r="K267" t="s">
        <v>9</v>
      </c>
      <c r="L267">
        <v>19483</v>
      </c>
    </row>
    <row r="269" spans="1:12">
      <c r="A269" t="s">
        <v>4</v>
      </c>
      <c r="B269">
        <v>4</v>
      </c>
      <c r="C269" t="s">
        <v>5</v>
      </c>
      <c r="D269">
        <v>85274</v>
      </c>
      <c r="E269" t="s">
        <v>6</v>
      </c>
      <c r="F269">
        <v>6397</v>
      </c>
      <c r="G269" t="s">
        <v>7</v>
      </c>
      <c r="H269">
        <v>7199</v>
      </c>
      <c r="I269" t="s">
        <v>8</v>
      </c>
      <c r="J269">
        <v>5616</v>
      </c>
      <c r="K269" t="s">
        <v>9</v>
      </c>
      <c r="L269">
        <v>19515</v>
      </c>
    </row>
    <row r="271" spans="1:12">
      <c r="A271" t="s">
        <v>4</v>
      </c>
      <c r="B271">
        <v>5</v>
      </c>
      <c r="C271" t="s">
        <v>5</v>
      </c>
      <c r="D271">
        <v>85481</v>
      </c>
      <c r="E271" t="s">
        <v>6</v>
      </c>
      <c r="F271">
        <v>6406</v>
      </c>
      <c r="G271" t="s">
        <v>7</v>
      </c>
      <c r="H271">
        <v>7218</v>
      </c>
      <c r="I271" t="s">
        <v>8</v>
      </c>
      <c r="J271">
        <v>5636</v>
      </c>
      <c r="K271" t="s">
        <v>9</v>
      </c>
      <c r="L271">
        <v>19545</v>
      </c>
    </row>
    <row r="273" spans="1:12">
      <c r="A273" t="s">
        <v>4</v>
      </c>
      <c r="B273">
        <v>6</v>
      </c>
      <c r="C273" t="s">
        <v>5</v>
      </c>
      <c r="D273">
        <v>85687</v>
      </c>
      <c r="E273" t="s">
        <v>6</v>
      </c>
      <c r="F273">
        <v>6422</v>
      </c>
      <c r="G273" t="s">
        <v>7</v>
      </c>
      <c r="H273">
        <v>7227</v>
      </c>
      <c r="I273" t="s">
        <v>8</v>
      </c>
      <c r="J273">
        <v>3100</v>
      </c>
      <c r="K273" t="s">
        <v>9</v>
      </c>
      <c r="L273">
        <v>19597</v>
      </c>
    </row>
    <row r="275" spans="1:12">
      <c r="A275" t="s">
        <v>4</v>
      </c>
      <c r="B275">
        <v>7</v>
      </c>
      <c r="C275" t="s">
        <v>5</v>
      </c>
      <c r="D275">
        <v>85894</v>
      </c>
      <c r="E275" t="s">
        <v>6</v>
      </c>
      <c r="F275">
        <v>6427</v>
      </c>
      <c r="G275" t="s">
        <v>7</v>
      </c>
      <c r="H275">
        <v>7233</v>
      </c>
      <c r="I275" t="s">
        <v>8</v>
      </c>
      <c r="J275">
        <v>5651</v>
      </c>
      <c r="K275" t="s">
        <v>9</v>
      </c>
      <c r="L275">
        <v>19615</v>
      </c>
    </row>
    <row r="277" spans="1:12">
      <c r="A277" t="s">
        <v>4</v>
      </c>
      <c r="B277">
        <v>8</v>
      </c>
      <c r="C277" t="s">
        <v>5</v>
      </c>
      <c r="D277">
        <v>86099</v>
      </c>
      <c r="E277" t="s">
        <v>6</v>
      </c>
      <c r="F277">
        <v>6433</v>
      </c>
      <c r="G277" t="s">
        <v>7</v>
      </c>
      <c r="H277">
        <v>7246</v>
      </c>
      <c r="I277" t="s">
        <v>8</v>
      </c>
      <c r="J277">
        <v>5664</v>
      </c>
      <c r="K277" t="s">
        <v>9</v>
      </c>
      <c r="L277">
        <v>19633</v>
      </c>
    </row>
    <row r="279" spans="1:12">
      <c r="A279" t="s">
        <v>4</v>
      </c>
      <c r="B279">
        <v>9</v>
      </c>
      <c r="C279" t="s">
        <v>5</v>
      </c>
      <c r="D279">
        <v>86306</v>
      </c>
      <c r="E279" t="s">
        <v>6</v>
      </c>
      <c r="F279">
        <v>6443</v>
      </c>
      <c r="G279" t="s">
        <v>7</v>
      </c>
      <c r="H279">
        <v>7251</v>
      </c>
      <c r="I279" t="s">
        <v>8</v>
      </c>
      <c r="J279">
        <v>5670</v>
      </c>
      <c r="K279" t="s">
        <v>9</v>
      </c>
      <c r="L279">
        <v>19668</v>
      </c>
    </row>
    <row r="281" spans="1:12">
      <c r="A281" t="s">
        <v>4</v>
      </c>
      <c r="B281">
        <v>10</v>
      </c>
      <c r="C281" t="s">
        <v>5</v>
      </c>
      <c r="D281">
        <v>86512</v>
      </c>
      <c r="E281" t="s">
        <v>6</v>
      </c>
      <c r="F281">
        <v>6447</v>
      </c>
      <c r="G281" t="s">
        <v>7</v>
      </c>
      <c r="H281">
        <v>7255</v>
      </c>
      <c r="I281" t="s">
        <v>8</v>
      </c>
      <c r="J281">
        <v>5674</v>
      </c>
      <c r="K281" t="s">
        <v>9</v>
      </c>
      <c r="L281">
        <v>19681</v>
      </c>
    </row>
    <row r="283" spans="1:12">
      <c r="A283" t="s">
        <v>4</v>
      </c>
      <c r="B283">
        <v>11</v>
      </c>
      <c r="C283" t="s">
        <v>5</v>
      </c>
      <c r="D283">
        <v>86719</v>
      </c>
      <c r="E283" t="s">
        <v>6</v>
      </c>
      <c r="F283">
        <v>6451</v>
      </c>
      <c r="G283" t="s">
        <v>7</v>
      </c>
      <c r="H283">
        <v>7265</v>
      </c>
      <c r="I283" t="s">
        <v>8</v>
      </c>
      <c r="J283">
        <v>5684</v>
      </c>
      <c r="K283" t="s">
        <v>9</v>
      </c>
      <c r="L283">
        <v>19694</v>
      </c>
    </row>
    <row r="285" spans="1:12">
      <c r="A285" t="s">
        <v>4</v>
      </c>
      <c r="B285">
        <v>12</v>
      </c>
      <c r="C285" t="s">
        <v>5</v>
      </c>
      <c r="D285">
        <v>86925</v>
      </c>
      <c r="E285" t="s">
        <v>6</v>
      </c>
      <c r="F285">
        <v>6459</v>
      </c>
      <c r="G285" t="s">
        <v>7</v>
      </c>
      <c r="H285">
        <v>7269</v>
      </c>
      <c r="I285" t="s">
        <v>8</v>
      </c>
      <c r="J285">
        <v>5688</v>
      </c>
      <c r="K285" t="s">
        <v>9</v>
      </c>
      <c r="L285">
        <v>19721</v>
      </c>
    </row>
    <row r="287" spans="1:12">
      <c r="A287" t="s">
        <v>4</v>
      </c>
      <c r="B287">
        <v>13</v>
      </c>
      <c r="C287" t="s">
        <v>5</v>
      </c>
      <c r="D287">
        <v>87132</v>
      </c>
      <c r="E287" t="s">
        <v>6</v>
      </c>
      <c r="F287">
        <v>6462</v>
      </c>
      <c r="G287" t="s">
        <v>7</v>
      </c>
      <c r="H287">
        <v>7271</v>
      </c>
      <c r="I287" t="s">
        <v>8</v>
      </c>
      <c r="J287">
        <v>5691</v>
      </c>
      <c r="K287" t="s">
        <v>9</v>
      </c>
      <c r="L287">
        <v>19729</v>
      </c>
    </row>
    <row r="289" spans="1:12">
      <c r="A289" t="s">
        <v>4</v>
      </c>
      <c r="B289">
        <v>14</v>
      </c>
      <c r="C289" t="s">
        <v>5</v>
      </c>
      <c r="D289">
        <v>87337</v>
      </c>
      <c r="E289" t="s">
        <v>6</v>
      </c>
      <c r="F289">
        <v>6469</v>
      </c>
      <c r="G289" t="s">
        <v>7</v>
      </c>
      <c r="H289">
        <v>7279</v>
      </c>
      <c r="I289" t="s">
        <v>8</v>
      </c>
      <c r="J289">
        <v>5699</v>
      </c>
      <c r="K289" t="s">
        <v>9</v>
      </c>
      <c r="L289">
        <v>19740</v>
      </c>
    </row>
    <row r="291" spans="1:12">
      <c r="A291" t="s">
        <v>4</v>
      </c>
      <c r="B291">
        <v>15</v>
      </c>
      <c r="C291" t="s">
        <v>5</v>
      </c>
      <c r="D291">
        <v>87544</v>
      </c>
      <c r="E291" t="s">
        <v>6</v>
      </c>
      <c r="F291">
        <v>6471</v>
      </c>
      <c r="G291" t="s">
        <v>7</v>
      </c>
      <c r="H291">
        <v>7282</v>
      </c>
      <c r="I291" t="s">
        <v>8</v>
      </c>
      <c r="J291">
        <v>5702</v>
      </c>
      <c r="K291" t="s">
        <v>9</v>
      </c>
      <c r="L291">
        <v>19759</v>
      </c>
    </row>
    <row r="293" spans="1:12">
      <c r="A293" t="s">
        <v>4</v>
      </c>
      <c r="B293">
        <v>16</v>
      </c>
      <c r="C293" t="s">
        <v>5</v>
      </c>
      <c r="D293">
        <v>87750</v>
      </c>
      <c r="E293" t="s">
        <v>6</v>
      </c>
      <c r="F293">
        <v>6473</v>
      </c>
      <c r="G293" t="s">
        <v>7</v>
      </c>
      <c r="H293">
        <v>7284</v>
      </c>
      <c r="I293" t="s">
        <v>8</v>
      </c>
      <c r="J293">
        <v>65425</v>
      </c>
      <c r="K293" t="s">
        <v>9</v>
      </c>
      <c r="L293">
        <v>19766</v>
      </c>
    </row>
    <row r="295" spans="1:12">
      <c r="A295" t="s">
        <v>4</v>
      </c>
      <c r="B295">
        <v>17</v>
      </c>
      <c r="C295" t="s">
        <v>5</v>
      </c>
      <c r="D295">
        <v>87957</v>
      </c>
      <c r="E295" t="s">
        <v>6</v>
      </c>
      <c r="F295">
        <v>6478</v>
      </c>
      <c r="G295" t="s">
        <v>7</v>
      </c>
      <c r="H295">
        <v>7290</v>
      </c>
      <c r="I295" t="s">
        <v>8</v>
      </c>
      <c r="J295">
        <v>5710</v>
      </c>
      <c r="K295" t="s">
        <v>9</v>
      </c>
      <c r="L295">
        <v>19774</v>
      </c>
    </row>
    <row r="297" spans="1:12">
      <c r="A297" t="s">
        <v>4</v>
      </c>
      <c r="B297">
        <v>18</v>
      </c>
      <c r="C297" t="s">
        <v>5</v>
      </c>
      <c r="D297">
        <v>88163</v>
      </c>
      <c r="E297" t="s">
        <v>6</v>
      </c>
      <c r="F297">
        <v>6480</v>
      </c>
      <c r="G297" t="s">
        <v>7</v>
      </c>
      <c r="H297">
        <v>7291</v>
      </c>
      <c r="I297" t="s">
        <v>8</v>
      </c>
      <c r="J297">
        <v>5712</v>
      </c>
      <c r="K297" t="s">
        <v>9</v>
      </c>
      <c r="L297">
        <v>19789</v>
      </c>
    </row>
    <row r="299" spans="1:12">
      <c r="A299" t="s">
        <v>4</v>
      </c>
      <c r="B299">
        <v>19</v>
      </c>
      <c r="C299" t="s">
        <v>5</v>
      </c>
      <c r="D299">
        <v>88370</v>
      </c>
      <c r="E299" t="s">
        <v>6</v>
      </c>
      <c r="F299">
        <v>6481</v>
      </c>
      <c r="G299" t="s">
        <v>7</v>
      </c>
      <c r="H299">
        <v>7293</v>
      </c>
      <c r="I299" t="s">
        <v>8</v>
      </c>
      <c r="J299">
        <v>5714</v>
      </c>
      <c r="K299" t="s">
        <v>9</v>
      </c>
      <c r="L299">
        <v>19793</v>
      </c>
    </row>
    <row r="301" spans="1:12">
      <c r="A301" t="s">
        <v>4</v>
      </c>
      <c r="B301">
        <v>20</v>
      </c>
      <c r="C301" t="s">
        <v>5</v>
      </c>
      <c r="D301">
        <v>88576</v>
      </c>
      <c r="E301" t="s">
        <v>6</v>
      </c>
      <c r="F301">
        <v>6486</v>
      </c>
      <c r="G301" t="s">
        <v>7</v>
      </c>
      <c r="H301">
        <v>7298</v>
      </c>
      <c r="I301" t="s">
        <v>8</v>
      </c>
      <c r="J301">
        <v>5719</v>
      </c>
      <c r="K301" t="s">
        <v>9</v>
      </c>
      <c r="L301">
        <v>19808</v>
      </c>
    </row>
    <row r="303" spans="1:12">
      <c r="A303" t="s">
        <v>4</v>
      </c>
      <c r="B303">
        <v>21</v>
      </c>
      <c r="C303" t="s">
        <v>5</v>
      </c>
      <c r="D303">
        <v>88782</v>
      </c>
      <c r="E303" t="s">
        <v>6</v>
      </c>
      <c r="F303">
        <v>65535</v>
      </c>
      <c r="G303" t="s">
        <v>7</v>
      </c>
      <c r="H303">
        <v>7299</v>
      </c>
      <c r="I303" t="s">
        <v>8</v>
      </c>
      <c r="J303">
        <v>5721</v>
      </c>
      <c r="K303" t="s">
        <v>9</v>
      </c>
      <c r="L303">
        <v>19811</v>
      </c>
    </row>
    <row r="305" spans="1:12">
      <c r="A305" t="s">
        <v>4</v>
      </c>
      <c r="B305">
        <v>22</v>
      </c>
      <c r="C305" t="s">
        <v>5</v>
      </c>
      <c r="D305">
        <v>88988</v>
      </c>
      <c r="E305" t="s">
        <v>6</v>
      </c>
      <c r="F305">
        <v>6488</v>
      </c>
      <c r="G305" t="s">
        <v>7</v>
      </c>
      <c r="H305">
        <v>7301</v>
      </c>
      <c r="I305" t="s">
        <v>8</v>
      </c>
      <c r="J305">
        <v>5722</v>
      </c>
      <c r="K305" t="s">
        <v>9</v>
      </c>
      <c r="L305">
        <v>19815</v>
      </c>
    </row>
    <row r="307" spans="1:12">
      <c r="A307" t="s">
        <v>4</v>
      </c>
      <c r="B307">
        <v>23</v>
      </c>
      <c r="C307" t="s">
        <v>5</v>
      </c>
      <c r="D307">
        <v>89195</v>
      </c>
      <c r="E307" t="s">
        <v>6</v>
      </c>
      <c r="F307">
        <v>6492</v>
      </c>
      <c r="G307" t="s">
        <v>7</v>
      </c>
      <c r="H307">
        <v>7305</v>
      </c>
      <c r="I307" t="s">
        <v>8</v>
      </c>
      <c r="J307">
        <v>5727</v>
      </c>
      <c r="K307" t="s">
        <v>9</v>
      </c>
      <c r="L307">
        <v>19830</v>
      </c>
    </row>
    <row r="309" spans="1:12">
      <c r="A309" t="s">
        <v>4</v>
      </c>
      <c r="B309">
        <v>24</v>
      </c>
      <c r="C309" t="s">
        <v>5</v>
      </c>
      <c r="D309">
        <v>89401</v>
      </c>
      <c r="E309" t="s">
        <v>6</v>
      </c>
      <c r="F309">
        <v>6492</v>
      </c>
      <c r="G309" t="s">
        <v>7</v>
      </c>
      <c r="H309">
        <v>7305</v>
      </c>
      <c r="I309" t="s">
        <v>8</v>
      </c>
      <c r="J309">
        <v>5727</v>
      </c>
      <c r="K309" t="s">
        <v>9</v>
      </c>
      <c r="L309">
        <v>19830</v>
      </c>
    </row>
    <row r="311" spans="1:12">
      <c r="A311" t="s">
        <v>4</v>
      </c>
      <c r="B311">
        <v>25</v>
      </c>
      <c r="C311" t="s">
        <v>5</v>
      </c>
      <c r="D311">
        <v>89608</v>
      </c>
      <c r="E311" t="s">
        <v>6</v>
      </c>
      <c r="F311">
        <v>6493</v>
      </c>
      <c r="G311" t="s">
        <v>7</v>
      </c>
      <c r="H311">
        <v>7306</v>
      </c>
      <c r="I311" t="s">
        <v>8</v>
      </c>
      <c r="J311">
        <v>5728</v>
      </c>
      <c r="K311" t="s">
        <v>9</v>
      </c>
      <c r="L311">
        <v>19833</v>
      </c>
    </row>
    <row r="313" spans="1:12">
      <c r="A313" t="s">
        <v>4</v>
      </c>
      <c r="B313">
        <v>26</v>
      </c>
      <c r="C313" t="s">
        <v>5</v>
      </c>
      <c r="D313">
        <v>89814</v>
      </c>
      <c r="E313" t="s">
        <v>6</v>
      </c>
      <c r="F313">
        <v>6498</v>
      </c>
      <c r="G313" t="s">
        <v>7</v>
      </c>
      <c r="H313">
        <v>7311</v>
      </c>
      <c r="I313" t="s">
        <v>8</v>
      </c>
      <c r="J313">
        <v>5733</v>
      </c>
      <c r="K313" t="s">
        <v>9</v>
      </c>
      <c r="L313">
        <v>19846</v>
      </c>
    </row>
    <row r="315" spans="1:12">
      <c r="A315" t="s">
        <v>4</v>
      </c>
      <c r="B315">
        <v>27</v>
      </c>
      <c r="C315" t="s">
        <v>5</v>
      </c>
      <c r="D315">
        <v>90020</v>
      </c>
      <c r="E315" t="s">
        <v>6</v>
      </c>
      <c r="F315">
        <v>6498</v>
      </c>
      <c r="G315" t="s">
        <v>7</v>
      </c>
      <c r="H315">
        <v>7311</v>
      </c>
      <c r="I315" t="s">
        <v>8</v>
      </c>
      <c r="J315">
        <v>5733</v>
      </c>
      <c r="K315" t="s">
        <v>9</v>
      </c>
      <c r="L315">
        <v>19846</v>
      </c>
    </row>
    <row r="317" spans="1:12">
      <c r="A317" t="s">
        <v>4</v>
      </c>
      <c r="B317">
        <v>28</v>
      </c>
      <c r="C317" t="s">
        <v>5</v>
      </c>
      <c r="D317">
        <v>90226</v>
      </c>
      <c r="E317" t="s">
        <v>6</v>
      </c>
      <c r="F317">
        <v>6498</v>
      </c>
      <c r="G317" t="s">
        <v>7</v>
      </c>
      <c r="H317">
        <v>7312</v>
      </c>
      <c r="I317" t="s">
        <v>8</v>
      </c>
      <c r="J317">
        <v>5736</v>
      </c>
      <c r="K317" t="s">
        <v>9</v>
      </c>
      <c r="L317">
        <v>19849</v>
      </c>
    </row>
    <row r="319" spans="1:12">
      <c r="A319" t="s">
        <v>4</v>
      </c>
      <c r="B319">
        <v>29</v>
      </c>
      <c r="C319" t="s">
        <v>5</v>
      </c>
      <c r="D319">
        <v>90433</v>
      </c>
      <c r="E319" t="s">
        <v>6</v>
      </c>
      <c r="F319">
        <v>6501</v>
      </c>
      <c r="G319" t="s">
        <v>7</v>
      </c>
      <c r="H319">
        <v>7316</v>
      </c>
      <c r="I319" t="s">
        <v>8</v>
      </c>
      <c r="J319">
        <v>5738</v>
      </c>
      <c r="K319" t="s">
        <v>9</v>
      </c>
      <c r="L319">
        <v>19860</v>
      </c>
    </row>
    <row r="321" spans="1:12">
      <c r="A321" t="s">
        <v>10</v>
      </c>
    </row>
    <row r="323" spans="1:12">
      <c r="A323" t="s">
        <v>4</v>
      </c>
      <c r="B323">
        <v>0</v>
      </c>
      <c r="C323" t="s">
        <v>5</v>
      </c>
      <c r="D323">
        <v>90694</v>
      </c>
      <c r="E323" t="s">
        <v>6</v>
      </c>
      <c r="F323">
        <v>7949</v>
      </c>
      <c r="G323" t="s">
        <v>7</v>
      </c>
      <c r="H323">
        <v>8490</v>
      </c>
      <c r="I323" t="s">
        <v>8</v>
      </c>
      <c r="J323">
        <v>6376</v>
      </c>
      <c r="K323" t="s">
        <v>9</v>
      </c>
      <c r="L323">
        <v>23141</v>
      </c>
    </row>
    <row r="325" spans="1:12">
      <c r="A325" t="s">
        <v>4</v>
      </c>
      <c r="B325">
        <v>1</v>
      </c>
      <c r="C325" t="s">
        <v>5</v>
      </c>
      <c r="D325">
        <v>90900</v>
      </c>
      <c r="E325" t="s">
        <v>6</v>
      </c>
      <c r="F325">
        <v>7373</v>
      </c>
      <c r="G325" t="s">
        <v>7</v>
      </c>
      <c r="H325">
        <v>7920</v>
      </c>
      <c r="I325" t="s">
        <v>8</v>
      </c>
      <c r="J325">
        <v>5952</v>
      </c>
      <c r="K325" t="s">
        <v>9</v>
      </c>
      <c r="L325">
        <v>21552</v>
      </c>
    </row>
    <row r="327" spans="1:12">
      <c r="A327" t="s">
        <v>4</v>
      </c>
      <c r="B327">
        <v>2</v>
      </c>
      <c r="C327" t="s">
        <v>5</v>
      </c>
      <c r="D327">
        <v>91107</v>
      </c>
      <c r="E327" t="s">
        <v>6</v>
      </c>
      <c r="F327">
        <v>7406</v>
      </c>
      <c r="G327" t="s">
        <v>7</v>
      </c>
      <c r="H327">
        <v>7954</v>
      </c>
      <c r="I327" t="s">
        <v>8</v>
      </c>
      <c r="J327">
        <v>5986</v>
      </c>
      <c r="K327" t="s">
        <v>9</v>
      </c>
      <c r="L327">
        <v>21654</v>
      </c>
    </row>
    <row r="329" spans="1:12">
      <c r="A329" t="s">
        <v>4</v>
      </c>
      <c r="B329">
        <v>3</v>
      </c>
      <c r="C329" t="s">
        <v>5</v>
      </c>
      <c r="D329">
        <v>91313</v>
      </c>
      <c r="E329" t="s">
        <v>6</v>
      </c>
      <c r="F329">
        <v>7441</v>
      </c>
      <c r="G329" t="s">
        <v>7</v>
      </c>
      <c r="H329">
        <v>7991</v>
      </c>
      <c r="I329" t="s">
        <v>8</v>
      </c>
      <c r="J329">
        <v>6025</v>
      </c>
      <c r="K329" t="s">
        <v>9</v>
      </c>
      <c r="L329">
        <v>21765</v>
      </c>
    </row>
    <row r="331" spans="1:12">
      <c r="A331" t="s">
        <v>4</v>
      </c>
      <c r="B331">
        <v>4</v>
      </c>
      <c r="C331" t="s">
        <v>5</v>
      </c>
      <c r="D331">
        <v>91520</v>
      </c>
      <c r="E331" t="s">
        <v>6</v>
      </c>
      <c r="F331">
        <v>7451</v>
      </c>
      <c r="G331" t="s">
        <v>7</v>
      </c>
      <c r="H331">
        <v>8002</v>
      </c>
      <c r="I331" t="s">
        <v>8</v>
      </c>
      <c r="J331">
        <v>6037</v>
      </c>
      <c r="K331" t="s">
        <v>9</v>
      </c>
      <c r="L331">
        <v>21799</v>
      </c>
    </row>
    <row r="333" spans="1:12">
      <c r="A333" t="s">
        <v>4</v>
      </c>
      <c r="B333">
        <v>5</v>
      </c>
      <c r="C333" t="s">
        <v>5</v>
      </c>
      <c r="D333">
        <v>91725</v>
      </c>
      <c r="E333" t="s">
        <v>6</v>
      </c>
      <c r="F333">
        <v>7462</v>
      </c>
      <c r="G333" t="s">
        <v>7</v>
      </c>
      <c r="H333">
        <v>8013</v>
      </c>
      <c r="I333" t="s">
        <v>8</v>
      </c>
      <c r="J333">
        <v>6048</v>
      </c>
      <c r="K333" t="s">
        <v>9</v>
      </c>
      <c r="L333">
        <v>21831</v>
      </c>
    </row>
    <row r="335" spans="1:12">
      <c r="A335" t="s">
        <v>4</v>
      </c>
      <c r="B335">
        <v>6</v>
      </c>
      <c r="C335" t="s">
        <v>5</v>
      </c>
      <c r="D335">
        <v>91932</v>
      </c>
      <c r="E335" t="s">
        <v>6</v>
      </c>
      <c r="F335">
        <v>7478</v>
      </c>
      <c r="G335" t="s">
        <v>7</v>
      </c>
      <c r="H335">
        <v>8030</v>
      </c>
      <c r="I335" t="s">
        <v>8</v>
      </c>
      <c r="J335">
        <v>6066</v>
      </c>
      <c r="K335" t="s">
        <v>9</v>
      </c>
      <c r="L335">
        <v>21859</v>
      </c>
    </row>
    <row r="337" spans="1:12">
      <c r="A337" t="s">
        <v>4</v>
      </c>
      <c r="B337">
        <v>7</v>
      </c>
      <c r="C337" t="s">
        <v>5</v>
      </c>
      <c r="D337">
        <v>92138</v>
      </c>
      <c r="E337" t="s">
        <v>6</v>
      </c>
      <c r="F337">
        <v>7485</v>
      </c>
      <c r="G337" t="s">
        <v>7</v>
      </c>
      <c r="H337">
        <v>8037</v>
      </c>
      <c r="I337" t="s">
        <v>8</v>
      </c>
      <c r="J337">
        <v>4026</v>
      </c>
      <c r="K337" t="s">
        <v>9</v>
      </c>
      <c r="L337">
        <v>21905</v>
      </c>
    </row>
    <row r="339" spans="1:12">
      <c r="A339" t="s">
        <v>4</v>
      </c>
      <c r="B339">
        <v>8</v>
      </c>
      <c r="C339" t="s">
        <v>5</v>
      </c>
      <c r="D339">
        <v>92345</v>
      </c>
      <c r="E339" t="s">
        <v>6</v>
      </c>
      <c r="F339">
        <v>7491</v>
      </c>
      <c r="G339" t="s">
        <v>7</v>
      </c>
      <c r="H339">
        <v>8044</v>
      </c>
      <c r="I339" t="s">
        <v>8</v>
      </c>
      <c r="J339">
        <v>6081</v>
      </c>
      <c r="K339" t="s">
        <v>9</v>
      </c>
      <c r="L339">
        <v>21924</v>
      </c>
    </row>
    <row r="341" spans="1:12">
      <c r="A341" t="s">
        <v>4</v>
      </c>
      <c r="B341">
        <v>9</v>
      </c>
      <c r="C341" t="s">
        <v>5</v>
      </c>
      <c r="D341">
        <v>92551</v>
      </c>
      <c r="E341" t="s">
        <v>6</v>
      </c>
      <c r="F341">
        <v>7496</v>
      </c>
      <c r="G341" t="s">
        <v>7</v>
      </c>
      <c r="H341">
        <v>8050</v>
      </c>
      <c r="I341" t="s">
        <v>8</v>
      </c>
      <c r="J341">
        <v>6094</v>
      </c>
      <c r="K341" t="s">
        <v>9</v>
      </c>
      <c r="L341">
        <v>21943</v>
      </c>
    </row>
    <row r="343" spans="1:12">
      <c r="A343" t="s">
        <v>4</v>
      </c>
      <c r="B343">
        <v>10</v>
      </c>
      <c r="C343" t="s">
        <v>5</v>
      </c>
      <c r="D343">
        <v>92756</v>
      </c>
      <c r="E343" t="s">
        <v>6</v>
      </c>
      <c r="F343">
        <v>7509</v>
      </c>
      <c r="G343" t="s">
        <v>7</v>
      </c>
      <c r="H343">
        <v>8062</v>
      </c>
      <c r="I343" t="s">
        <v>8</v>
      </c>
      <c r="J343">
        <v>6100</v>
      </c>
      <c r="K343" t="s">
        <v>9</v>
      </c>
      <c r="L343">
        <v>21982</v>
      </c>
    </row>
    <row r="345" spans="1:12">
      <c r="A345" t="s">
        <v>4</v>
      </c>
      <c r="B345">
        <v>11</v>
      </c>
      <c r="C345" t="s">
        <v>5</v>
      </c>
      <c r="D345">
        <v>92963</v>
      </c>
      <c r="E345" t="s">
        <v>6</v>
      </c>
      <c r="F345">
        <v>7511</v>
      </c>
      <c r="G345" t="s">
        <v>7</v>
      </c>
      <c r="H345">
        <v>8066</v>
      </c>
      <c r="I345" t="s">
        <v>8</v>
      </c>
      <c r="J345">
        <v>6104</v>
      </c>
      <c r="K345" t="s">
        <v>9</v>
      </c>
      <c r="L345">
        <v>21992</v>
      </c>
    </row>
    <row r="347" spans="1:12">
      <c r="A347" t="s">
        <v>4</v>
      </c>
      <c r="B347">
        <v>12</v>
      </c>
      <c r="C347" t="s">
        <v>5</v>
      </c>
      <c r="D347">
        <v>93169</v>
      </c>
      <c r="E347" t="s">
        <v>6</v>
      </c>
      <c r="F347">
        <v>7515</v>
      </c>
      <c r="G347" t="s">
        <v>7</v>
      </c>
      <c r="H347">
        <v>8070</v>
      </c>
      <c r="I347" t="s">
        <v>8</v>
      </c>
      <c r="J347">
        <v>6109</v>
      </c>
      <c r="K347" t="s">
        <v>9</v>
      </c>
      <c r="L347">
        <v>22004</v>
      </c>
    </row>
    <row r="349" spans="1:12">
      <c r="A349" t="s">
        <v>4</v>
      </c>
      <c r="B349">
        <v>13</v>
      </c>
      <c r="C349" t="s">
        <v>5</v>
      </c>
      <c r="D349">
        <v>93376</v>
      </c>
      <c r="E349" t="s">
        <v>6</v>
      </c>
      <c r="F349">
        <v>7525</v>
      </c>
      <c r="G349" t="s">
        <v>7</v>
      </c>
      <c r="H349">
        <v>8080</v>
      </c>
      <c r="I349" t="s">
        <v>8</v>
      </c>
      <c r="J349">
        <v>6119</v>
      </c>
      <c r="K349" t="s">
        <v>9</v>
      </c>
      <c r="L349">
        <v>22034</v>
      </c>
    </row>
    <row r="351" spans="1:12">
      <c r="A351" t="s">
        <v>4</v>
      </c>
      <c r="B351">
        <v>14</v>
      </c>
      <c r="C351" t="s">
        <v>5</v>
      </c>
      <c r="D351">
        <v>93582</v>
      </c>
      <c r="E351" t="s">
        <v>6</v>
      </c>
      <c r="F351">
        <v>7527</v>
      </c>
      <c r="G351" t="s">
        <v>7</v>
      </c>
      <c r="H351">
        <v>8082</v>
      </c>
      <c r="I351" t="s">
        <v>8</v>
      </c>
      <c r="J351">
        <v>6122</v>
      </c>
      <c r="K351" t="s">
        <v>9</v>
      </c>
      <c r="L351">
        <v>22042</v>
      </c>
    </row>
    <row r="353" spans="1:12">
      <c r="A353" t="s">
        <v>4</v>
      </c>
      <c r="B353">
        <v>15</v>
      </c>
      <c r="C353" t="s">
        <v>5</v>
      </c>
      <c r="D353">
        <v>93789</v>
      </c>
      <c r="E353" t="s">
        <v>6</v>
      </c>
      <c r="F353">
        <v>7531</v>
      </c>
      <c r="G353" t="s">
        <v>7</v>
      </c>
      <c r="H353">
        <v>8086</v>
      </c>
      <c r="I353" t="s">
        <v>8</v>
      </c>
      <c r="J353">
        <v>6126</v>
      </c>
      <c r="K353" t="s">
        <v>9</v>
      </c>
      <c r="L353">
        <v>22053</v>
      </c>
    </row>
    <row r="355" spans="1:12">
      <c r="A355" t="s">
        <v>4</v>
      </c>
      <c r="B355">
        <v>16</v>
      </c>
      <c r="C355" t="s">
        <v>5</v>
      </c>
      <c r="D355">
        <v>93995</v>
      </c>
      <c r="E355" t="s">
        <v>6</v>
      </c>
      <c r="F355">
        <v>7537</v>
      </c>
      <c r="G355" t="s">
        <v>7</v>
      </c>
      <c r="H355">
        <v>8093</v>
      </c>
      <c r="I355" t="s">
        <v>8</v>
      </c>
      <c r="J355">
        <v>6133</v>
      </c>
      <c r="K355" t="s">
        <v>9</v>
      </c>
      <c r="L355">
        <v>22062</v>
      </c>
    </row>
    <row r="357" spans="1:12">
      <c r="A357" t="s">
        <v>4</v>
      </c>
      <c r="B357">
        <v>17</v>
      </c>
      <c r="C357" t="s">
        <v>5</v>
      </c>
      <c r="D357">
        <v>94201</v>
      </c>
      <c r="E357" t="s">
        <v>6</v>
      </c>
      <c r="F357">
        <v>7539</v>
      </c>
      <c r="G357" t="s">
        <v>7</v>
      </c>
      <c r="H357">
        <v>8095</v>
      </c>
      <c r="I357" t="s">
        <v>8</v>
      </c>
      <c r="J357">
        <v>6136</v>
      </c>
      <c r="K357" t="s">
        <v>9</v>
      </c>
      <c r="L357">
        <v>22080</v>
      </c>
    </row>
    <row r="359" spans="1:12">
      <c r="A359" t="s">
        <v>4</v>
      </c>
      <c r="B359">
        <v>18</v>
      </c>
      <c r="C359" t="s">
        <v>5</v>
      </c>
      <c r="D359">
        <v>94407</v>
      </c>
      <c r="E359" t="s">
        <v>6</v>
      </c>
      <c r="F359">
        <v>7541</v>
      </c>
      <c r="G359" t="s">
        <v>7</v>
      </c>
      <c r="H359">
        <v>8097</v>
      </c>
      <c r="I359" t="s">
        <v>8</v>
      </c>
      <c r="J359">
        <v>6138</v>
      </c>
      <c r="K359" t="s">
        <v>9</v>
      </c>
      <c r="L359">
        <v>22087</v>
      </c>
    </row>
    <row r="361" spans="1:12">
      <c r="A361" t="s">
        <v>4</v>
      </c>
      <c r="B361">
        <v>19</v>
      </c>
      <c r="C361" t="s">
        <v>5</v>
      </c>
      <c r="D361">
        <v>94614</v>
      </c>
      <c r="E361" t="s">
        <v>6</v>
      </c>
      <c r="F361">
        <v>7543</v>
      </c>
      <c r="G361" t="s">
        <v>7</v>
      </c>
      <c r="H361">
        <v>8103</v>
      </c>
      <c r="I361" t="s">
        <v>8</v>
      </c>
      <c r="J361">
        <v>6144</v>
      </c>
      <c r="K361" t="s">
        <v>9</v>
      </c>
      <c r="L361">
        <v>22095</v>
      </c>
    </row>
    <row r="363" spans="1:12">
      <c r="A363" t="s">
        <v>4</v>
      </c>
      <c r="B363">
        <v>20</v>
      </c>
      <c r="C363" t="s">
        <v>5</v>
      </c>
      <c r="D363">
        <v>94820</v>
      </c>
      <c r="E363" t="s">
        <v>6</v>
      </c>
      <c r="F363">
        <v>7548</v>
      </c>
      <c r="G363" t="s">
        <v>7</v>
      </c>
      <c r="H363">
        <v>8106</v>
      </c>
      <c r="I363" t="s">
        <v>8</v>
      </c>
      <c r="J363">
        <v>6147</v>
      </c>
      <c r="K363" t="s">
        <v>9</v>
      </c>
      <c r="L363">
        <v>22111</v>
      </c>
    </row>
    <row r="365" spans="1:12">
      <c r="A365" t="s">
        <v>4</v>
      </c>
      <c r="B365">
        <v>21</v>
      </c>
      <c r="C365" t="s">
        <v>5</v>
      </c>
      <c r="D365">
        <v>95027</v>
      </c>
      <c r="E365" t="s">
        <v>6</v>
      </c>
      <c r="F365">
        <v>7550</v>
      </c>
      <c r="G365" t="s">
        <v>7</v>
      </c>
      <c r="H365">
        <v>8107</v>
      </c>
      <c r="I365" t="s">
        <v>8</v>
      </c>
      <c r="J365">
        <v>6149</v>
      </c>
      <c r="K365" t="s">
        <v>9</v>
      </c>
      <c r="L365">
        <v>22116</v>
      </c>
    </row>
    <row r="367" spans="1:12">
      <c r="A367" t="s">
        <v>4</v>
      </c>
      <c r="B367">
        <v>22</v>
      </c>
      <c r="C367" t="s">
        <v>5</v>
      </c>
      <c r="D367">
        <v>95233</v>
      </c>
      <c r="E367" t="s">
        <v>6</v>
      </c>
      <c r="F367">
        <v>7552</v>
      </c>
      <c r="G367" t="s">
        <v>7</v>
      </c>
      <c r="H367">
        <v>8109</v>
      </c>
      <c r="I367" t="s">
        <v>8</v>
      </c>
      <c r="J367">
        <v>6153</v>
      </c>
      <c r="K367" t="s">
        <v>9</v>
      </c>
      <c r="L367">
        <v>22124</v>
      </c>
    </row>
    <row r="369" spans="1:12">
      <c r="A369" t="s">
        <v>4</v>
      </c>
      <c r="B369">
        <v>23</v>
      </c>
      <c r="C369" t="s">
        <v>5</v>
      </c>
      <c r="D369">
        <v>95439</v>
      </c>
      <c r="E369" t="s">
        <v>6</v>
      </c>
      <c r="F369">
        <v>7556</v>
      </c>
      <c r="G369" t="s">
        <v>7</v>
      </c>
      <c r="H369">
        <v>8114</v>
      </c>
      <c r="I369" t="s">
        <v>8</v>
      </c>
      <c r="J369">
        <v>6156</v>
      </c>
      <c r="K369" t="s">
        <v>9</v>
      </c>
      <c r="L369">
        <v>22137</v>
      </c>
    </row>
    <row r="371" spans="1:12">
      <c r="A371" t="s">
        <v>4</v>
      </c>
      <c r="B371">
        <v>24</v>
      </c>
      <c r="C371" t="s">
        <v>5</v>
      </c>
      <c r="D371">
        <v>95645</v>
      </c>
      <c r="E371" t="s">
        <v>6</v>
      </c>
      <c r="F371">
        <v>7556</v>
      </c>
      <c r="G371" t="s">
        <v>7</v>
      </c>
      <c r="H371">
        <v>8114</v>
      </c>
      <c r="I371" t="s">
        <v>8</v>
      </c>
      <c r="J371">
        <v>6157</v>
      </c>
      <c r="K371" t="s">
        <v>9</v>
      </c>
      <c r="L371">
        <v>22138</v>
      </c>
    </row>
    <row r="373" spans="1:12">
      <c r="A373" t="s">
        <v>4</v>
      </c>
      <c r="B373">
        <v>25</v>
      </c>
      <c r="C373" t="s">
        <v>5</v>
      </c>
      <c r="D373">
        <v>95852</v>
      </c>
      <c r="E373" t="s">
        <v>6</v>
      </c>
      <c r="F373">
        <v>7559</v>
      </c>
      <c r="G373" t="s">
        <v>7</v>
      </c>
      <c r="H373">
        <v>8117</v>
      </c>
      <c r="I373" t="s">
        <v>8</v>
      </c>
      <c r="J373">
        <v>6159</v>
      </c>
      <c r="K373" t="s">
        <v>9</v>
      </c>
      <c r="L373">
        <v>22145</v>
      </c>
    </row>
    <row r="375" spans="1:12">
      <c r="A375" t="s">
        <v>4</v>
      </c>
      <c r="B375">
        <v>26</v>
      </c>
      <c r="C375" t="s">
        <v>5</v>
      </c>
      <c r="D375">
        <v>96058</v>
      </c>
      <c r="E375" t="s">
        <v>6</v>
      </c>
      <c r="F375">
        <v>7563</v>
      </c>
      <c r="G375" t="s">
        <v>7</v>
      </c>
      <c r="H375">
        <v>8121</v>
      </c>
      <c r="I375" t="s">
        <v>8</v>
      </c>
      <c r="J375">
        <v>6164</v>
      </c>
      <c r="K375" t="s">
        <v>9</v>
      </c>
      <c r="L375">
        <v>22151</v>
      </c>
    </row>
    <row r="377" spans="1:12">
      <c r="A377" t="s">
        <v>4</v>
      </c>
      <c r="B377">
        <v>27</v>
      </c>
      <c r="C377" t="s">
        <v>5</v>
      </c>
      <c r="D377">
        <v>96265</v>
      </c>
      <c r="E377" t="s">
        <v>6</v>
      </c>
      <c r="F377">
        <v>7562</v>
      </c>
      <c r="G377" t="s">
        <v>7</v>
      </c>
      <c r="H377">
        <v>8121</v>
      </c>
      <c r="I377" t="s">
        <v>8</v>
      </c>
      <c r="J377">
        <v>6164</v>
      </c>
      <c r="K377" t="s">
        <v>9</v>
      </c>
      <c r="L377">
        <v>22157</v>
      </c>
    </row>
    <row r="379" spans="1:12">
      <c r="A379" t="s">
        <v>4</v>
      </c>
      <c r="B379">
        <v>28</v>
      </c>
      <c r="C379" t="s">
        <v>5</v>
      </c>
      <c r="D379">
        <v>96471</v>
      </c>
      <c r="E379" t="s">
        <v>6</v>
      </c>
      <c r="F379">
        <v>7563</v>
      </c>
      <c r="G379" t="s">
        <v>7</v>
      </c>
      <c r="H379">
        <v>8122</v>
      </c>
      <c r="I379" t="s">
        <v>8</v>
      </c>
      <c r="J379">
        <v>6165</v>
      </c>
      <c r="K379" t="s">
        <v>9</v>
      </c>
      <c r="L379">
        <v>22161</v>
      </c>
    </row>
    <row r="381" spans="1:12">
      <c r="A381" t="s">
        <v>4</v>
      </c>
      <c r="B381">
        <v>29</v>
      </c>
      <c r="C381" t="s">
        <v>5</v>
      </c>
      <c r="D381">
        <v>96677</v>
      </c>
      <c r="E381" t="s">
        <v>6</v>
      </c>
      <c r="F381">
        <v>7565</v>
      </c>
      <c r="G381" t="s">
        <v>7</v>
      </c>
      <c r="H381">
        <v>8126</v>
      </c>
      <c r="I381" t="s">
        <v>8</v>
      </c>
      <c r="J381">
        <v>6169</v>
      </c>
      <c r="K381" t="s">
        <v>9</v>
      </c>
      <c r="L381">
        <v>22166</v>
      </c>
    </row>
    <row r="383" spans="1:12">
      <c r="A383" t="s">
        <v>13</v>
      </c>
    </row>
    <row r="385" spans="1:12">
      <c r="A385" t="s">
        <v>3</v>
      </c>
    </row>
    <row r="387" spans="1:12">
      <c r="A387" t="s">
        <v>4</v>
      </c>
      <c r="B387">
        <v>0</v>
      </c>
      <c r="C387" t="s">
        <v>5</v>
      </c>
      <c r="D387">
        <v>108809</v>
      </c>
      <c r="E387" t="s">
        <v>6</v>
      </c>
      <c r="F387">
        <v>6501</v>
      </c>
      <c r="G387" t="s">
        <v>7</v>
      </c>
      <c r="H387">
        <v>7315</v>
      </c>
      <c r="I387" t="s">
        <v>8</v>
      </c>
      <c r="J387">
        <v>5738</v>
      </c>
      <c r="K387" t="s">
        <v>9</v>
      </c>
      <c r="L387">
        <v>19858</v>
      </c>
    </row>
    <row r="389" spans="1:12">
      <c r="A389" t="s">
        <v>4</v>
      </c>
      <c r="B389">
        <v>1</v>
      </c>
      <c r="C389" t="s">
        <v>5</v>
      </c>
      <c r="D389">
        <v>109016</v>
      </c>
      <c r="E389" t="s">
        <v>6</v>
      </c>
      <c r="F389">
        <v>5009</v>
      </c>
      <c r="G389" t="s">
        <v>7</v>
      </c>
      <c r="H389">
        <v>5732</v>
      </c>
      <c r="I389" t="s">
        <v>8</v>
      </c>
      <c r="J389">
        <v>4596</v>
      </c>
      <c r="K389" t="s">
        <v>9</v>
      </c>
      <c r="L389">
        <v>15574</v>
      </c>
    </row>
    <row r="391" spans="1:12">
      <c r="A391" t="s">
        <v>4</v>
      </c>
      <c r="B391">
        <v>2</v>
      </c>
      <c r="C391" t="s">
        <v>5</v>
      </c>
      <c r="D391">
        <v>109221</v>
      </c>
      <c r="E391" t="s">
        <v>6</v>
      </c>
      <c r="F391">
        <v>5033</v>
      </c>
      <c r="G391" t="s">
        <v>7</v>
      </c>
      <c r="H391">
        <v>5758</v>
      </c>
      <c r="I391" t="s">
        <v>8</v>
      </c>
      <c r="J391">
        <v>4640</v>
      </c>
      <c r="K391" t="s">
        <v>9</v>
      </c>
      <c r="L391">
        <v>15653</v>
      </c>
    </row>
    <row r="393" spans="1:12">
      <c r="A393" t="s">
        <v>4</v>
      </c>
      <c r="B393">
        <v>3</v>
      </c>
      <c r="C393" t="s">
        <v>5</v>
      </c>
      <c r="D393">
        <v>109428</v>
      </c>
      <c r="E393" t="s">
        <v>6</v>
      </c>
      <c r="F393">
        <v>5058</v>
      </c>
      <c r="G393" t="s">
        <v>7</v>
      </c>
      <c r="H393">
        <v>5786</v>
      </c>
      <c r="I393" t="s">
        <v>8</v>
      </c>
      <c r="J393">
        <v>4653</v>
      </c>
      <c r="K393" t="s">
        <v>9</v>
      </c>
      <c r="L393">
        <v>15734</v>
      </c>
    </row>
    <row r="395" spans="1:12">
      <c r="A395" t="s">
        <v>4</v>
      </c>
      <c r="B395">
        <v>4</v>
      </c>
      <c r="C395" t="s">
        <v>5</v>
      </c>
      <c r="D395">
        <v>109634</v>
      </c>
      <c r="E395" t="s">
        <v>6</v>
      </c>
      <c r="F395">
        <v>5065</v>
      </c>
      <c r="G395" t="s">
        <v>7</v>
      </c>
      <c r="H395">
        <v>5794</v>
      </c>
      <c r="I395" t="s">
        <v>8</v>
      </c>
      <c r="J395">
        <v>4662</v>
      </c>
      <c r="K395" t="s">
        <v>9</v>
      </c>
      <c r="L395">
        <v>15761</v>
      </c>
    </row>
    <row r="397" spans="1:12">
      <c r="A397" t="s">
        <v>4</v>
      </c>
      <c r="B397">
        <v>5</v>
      </c>
      <c r="C397" t="s">
        <v>5</v>
      </c>
      <c r="D397">
        <v>109841</v>
      </c>
      <c r="E397" t="s">
        <v>6</v>
      </c>
      <c r="F397">
        <v>5072</v>
      </c>
      <c r="G397" t="s">
        <v>7</v>
      </c>
      <c r="H397">
        <v>5810</v>
      </c>
      <c r="I397" t="s">
        <v>8</v>
      </c>
      <c r="J397">
        <v>4678</v>
      </c>
      <c r="K397" t="s">
        <v>9</v>
      </c>
      <c r="L397">
        <v>15784</v>
      </c>
    </row>
    <row r="399" spans="1:12">
      <c r="A399" t="s">
        <v>4</v>
      </c>
      <c r="B399">
        <v>6</v>
      </c>
      <c r="C399" t="s">
        <v>5</v>
      </c>
      <c r="D399">
        <v>110047</v>
      </c>
      <c r="E399" t="s">
        <v>6</v>
      </c>
      <c r="F399">
        <v>5085</v>
      </c>
      <c r="G399" t="s">
        <v>7</v>
      </c>
      <c r="H399">
        <v>5816</v>
      </c>
      <c r="I399" t="s">
        <v>8</v>
      </c>
      <c r="J399">
        <v>4685</v>
      </c>
      <c r="K399" t="s">
        <v>9</v>
      </c>
      <c r="L399">
        <v>15826</v>
      </c>
    </row>
    <row r="401" spans="1:12">
      <c r="A401" t="s">
        <v>4</v>
      </c>
      <c r="B401">
        <v>7</v>
      </c>
      <c r="C401" t="s">
        <v>5</v>
      </c>
      <c r="D401">
        <v>110254</v>
      </c>
      <c r="E401" t="s">
        <v>6</v>
      </c>
      <c r="F401">
        <v>5089</v>
      </c>
      <c r="G401" t="s">
        <v>7</v>
      </c>
      <c r="H401">
        <v>5821</v>
      </c>
      <c r="I401" t="s">
        <v>8</v>
      </c>
      <c r="J401">
        <v>4691</v>
      </c>
      <c r="K401" t="s">
        <v>9</v>
      </c>
      <c r="L401">
        <v>15841</v>
      </c>
    </row>
    <row r="403" spans="1:12">
      <c r="A403" t="s">
        <v>4</v>
      </c>
      <c r="B403">
        <v>8</v>
      </c>
      <c r="C403" t="s">
        <v>5</v>
      </c>
      <c r="D403">
        <v>110459</v>
      </c>
      <c r="E403" t="s">
        <v>6</v>
      </c>
      <c r="F403">
        <v>5094</v>
      </c>
      <c r="G403" t="s">
        <v>7</v>
      </c>
      <c r="H403">
        <v>5832</v>
      </c>
      <c r="I403" t="s">
        <v>8</v>
      </c>
      <c r="J403">
        <v>4702</v>
      </c>
      <c r="K403" t="s">
        <v>9</v>
      </c>
      <c r="L403">
        <v>15857</v>
      </c>
    </row>
    <row r="405" spans="1:12">
      <c r="A405" t="s">
        <v>4</v>
      </c>
      <c r="B405">
        <v>9</v>
      </c>
      <c r="C405" t="s">
        <v>5</v>
      </c>
      <c r="D405">
        <v>110666</v>
      </c>
      <c r="E405" t="s">
        <v>6</v>
      </c>
      <c r="F405">
        <v>5102</v>
      </c>
      <c r="G405" t="s">
        <v>7</v>
      </c>
      <c r="H405">
        <v>5836</v>
      </c>
      <c r="I405" t="s">
        <v>8</v>
      </c>
      <c r="J405">
        <v>4706</v>
      </c>
      <c r="K405" t="s">
        <v>9</v>
      </c>
      <c r="L405">
        <v>15884</v>
      </c>
    </row>
    <row r="407" spans="1:12">
      <c r="A407" t="s">
        <v>4</v>
      </c>
      <c r="B407">
        <v>10</v>
      </c>
      <c r="C407" t="s">
        <v>5</v>
      </c>
      <c r="D407">
        <v>110872</v>
      </c>
      <c r="E407" t="s">
        <v>6</v>
      </c>
      <c r="F407">
        <v>5104</v>
      </c>
      <c r="G407" t="s">
        <v>7</v>
      </c>
      <c r="H407">
        <v>5839</v>
      </c>
      <c r="I407" t="s">
        <v>8</v>
      </c>
      <c r="J407">
        <v>4710</v>
      </c>
      <c r="K407" t="s">
        <v>9</v>
      </c>
      <c r="L407">
        <v>15893</v>
      </c>
    </row>
    <row r="409" spans="1:12">
      <c r="A409" t="s">
        <v>4</v>
      </c>
      <c r="B409">
        <v>11</v>
      </c>
      <c r="C409" t="s">
        <v>5</v>
      </c>
      <c r="D409">
        <v>111079</v>
      </c>
      <c r="E409" t="s">
        <v>6</v>
      </c>
      <c r="F409">
        <v>5108</v>
      </c>
      <c r="G409" t="s">
        <v>7</v>
      </c>
      <c r="H409">
        <v>5847</v>
      </c>
      <c r="I409" t="s">
        <v>8</v>
      </c>
      <c r="J409">
        <v>4718</v>
      </c>
      <c r="K409" t="s">
        <v>9</v>
      </c>
      <c r="L409">
        <v>15904</v>
      </c>
    </row>
    <row r="411" spans="1:12">
      <c r="A411" t="s">
        <v>4</v>
      </c>
      <c r="B411">
        <v>12</v>
      </c>
      <c r="C411" t="s">
        <v>5</v>
      </c>
      <c r="D411">
        <v>111285</v>
      </c>
      <c r="E411" t="s">
        <v>6</v>
      </c>
      <c r="F411">
        <v>5114</v>
      </c>
      <c r="G411" t="s">
        <v>7</v>
      </c>
      <c r="H411">
        <v>5850</v>
      </c>
      <c r="I411" t="s">
        <v>8</v>
      </c>
      <c r="J411">
        <v>4721</v>
      </c>
      <c r="K411" t="s">
        <v>9</v>
      </c>
      <c r="L411">
        <v>4721</v>
      </c>
    </row>
    <row r="413" spans="1:12">
      <c r="A413" t="s">
        <v>4</v>
      </c>
      <c r="B413">
        <v>13</v>
      </c>
      <c r="C413" t="s">
        <v>5</v>
      </c>
      <c r="D413">
        <v>111492</v>
      </c>
      <c r="E413" t="s">
        <v>6</v>
      </c>
      <c r="F413">
        <v>5116</v>
      </c>
      <c r="G413" t="s">
        <v>7</v>
      </c>
      <c r="H413">
        <v>5852</v>
      </c>
      <c r="I413" t="s">
        <v>8</v>
      </c>
      <c r="J413">
        <v>4724</v>
      </c>
      <c r="K413" t="s">
        <v>9</v>
      </c>
      <c r="L413">
        <v>15932</v>
      </c>
    </row>
    <row r="415" spans="1:12">
      <c r="A415" t="s">
        <v>4</v>
      </c>
      <c r="B415">
        <v>14</v>
      </c>
      <c r="C415" t="s">
        <v>5</v>
      </c>
      <c r="D415">
        <v>111697</v>
      </c>
      <c r="E415" t="s">
        <v>6</v>
      </c>
      <c r="F415">
        <v>5122</v>
      </c>
      <c r="G415" t="s">
        <v>7</v>
      </c>
      <c r="H415">
        <v>5859</v>
      </c>
      <c r="I415" t="s">
        <v>8</v>
      </c>
      <c r="J415">
        <v>4731</v>
      </c>
      <c r="K415" t="s">
        <v>9</v>
      </c>
      <c r="L415">
        <v>15941</v>
      </c>
    </row>
    <row r="417" spans="1:12">
      <c r="A417" t="s">
        <v>4</v>
      </c>
      <c r="B417">
        <v>15</v>
      </c>
      <c r="C417" t="s">
        <v>5</v>
      </c>
      <c r="D417">
        <v>111904</v>
      </c>
      <c r="E417" t="s">
        <v>6</v>
      </c>
      <c r="F417">
        <v>5124</v>
      </c>
      <c r="G417" t="s">
        <v>7</v>
      </c>
      <c r="H417">
        <v>5860</v>
      </c>
      <c r="I417" t="s">
        <v>8</v>
      </c>
      <c r="J417">
        <v>4733</v>
      </c>
      <c r="K417" t="s">
        <v>9</v>
      </c>
      <c r="L417">
        <v>15957</v>
      </c>
    </row>
    <row r="419" spans="1:12">
      <c r="A419" t="s">
        <v>4</v>
      </c>
      <c r="B419">
        <v>16</v>
      </c>
      <c r="C419" t="s">
        <v>5</v>
      </c>
      <c r="D419">
        <v>112110</v>
      </c>
      <c r="E419" t="s">
        <v>6</v>
      </c>
      <c r="F419">
        <v>5125</v>
      </c>
      <c r="G419" t="s">
        <v>7</v>
      </c>
      <c r="H419">
        <v>5863</v>
      </c>
      <c r="I419" t="s">
        <v>8</v>
      </c>
      <c r="J419">
        <v>5863</v>
      </c>
      <c r="K419" t="s">
        <v>9</v>
      </c>
      <c r="L419">
        <v>15963</v>
      </c>
    </row>
    <row r="421" spans="1:12">
      <c r="A421" t="s">
        <v>4</v>
      </c>
      <c r="B421">
        <v>17</v>
      </c>
      <c r="C421" t="s">
        <v>5</v>
      </c>
      <c r="D421">
        <v>112317</v>
      </c>
      <c r="E421" t="s">
        <v>6</v>
      </c>
      <c r="F421">
        <v>5130</v>
      </c>
      <c r="G421" t="s">
        <v>7</v>
      </c>
      <c r="H421">
        <v>5868</v>
      </c>
      <c r="I421" t="s">
        <v>8</v>
      </c>
      <c r="J421">
        <v>4740</v>
      </c>
      <c r="K421" t="s">
        <v>9</v>
      </c>
      <c r="L421">
        <v>15970</v>
      </c>
    </row>
    <row r="423" spans="1:12">
      <c r="A423" t="s">
        <v>4</v>
      </c>
      <c r="B423">
        <v>18</v>
      </c>
      <c r="C423" t="s">
        <v>5</v>
      </c>
      <c r="D423">
        <v>112523</v>
      </c>
      <c r="E423" t="s">
        <v>6</v>
      </c>
      <c r="F423">
        <v>15982</v>
      </c>
      <c r="G423" t="s">
        <v>7</v>
      </c>
      <c r="H423">
        <v>5869</v>
      </c>
      <c r="I423" t="s">
        <v>8</v>
      </c>
      <c r="J423">
        <v>4742</v>
      </c>
      <c r="K423" t="s">
        <v>9</v>
      </c>
      <c r="L423">
        <v>15982</v>
      </c>
    </row>
    <row r="425" spans="1:12">
      <c r="A425" t="s">
        <v>4</v>
      </c>
      <c r="B425">
        <v>19</v>
      </c>
      <c r="C425" t="s">
        <v>5</v>
      </c>
      <c r="D425">
        <v>112730</v>
      </c>
      <c r="E425" t="s">
        <v>6</v>
      </c>
      <c r="F425">
        <v>5132</v>
      </c>
      <c r="G425" t="s">
        <v>7</v>
      </c>
      <c r="H425">
        <v>5870</v>
      </c>
      <c r="I425" t="s">
        <v>8</v>
      </c>
      <c r="J425">
        <v>4743</v>
      </c>
      <c r="K425" t="s">
        <v>9</v>
      </c>
      <c r="L425">
        <v>15986</v>
      </c>
    </row>
    <row r="427" spans="1:12">
      <c r="A427" t="s">
        <v>4</v>
      </c>
      <c r="B427">
        <v>20</v>
      </c>
      <c r="C427" t="s">
        <v>5</v>
      </c>
      <c r="D427">
        <v>112936</v>
      </c>
      <c r="E427" t="s">
        <v>6</v>
      </c>
      <c r="F427">
        <v>5136</v>
      </c>
      <c r="G427" t="s">
        <v>7</v>
      </c>
      <c r="H427">
        <v>5874</v>
      </c>
      <c r="I427" t="s">
        <v>8</v>
      </c>
      <c r="J427">
        <v>4748</v>
      </c>
      <c r="K427" t="s">
        <v>9</v>
      </c>
      <c r="L427">
        <v>15998</v>
      </c>
    </row>
    <row r="429" spans="1:12">
      <c r="A429" t="s">
        <v>4</v>
      </c>
      <c r="B429">
        <v>21</v>
      </c>
      <c r="C429" t="s">
        <v>5</v>
      </c>
      <c r="D429">
        <v>113142</v>
      </c>
      <c r="E429" t="s">
        <v>6</v>
      </c>
      <c r="F429">
        <v>5137</v>
      </c>
      <c r="G429" t="s">
        <v>7</v>
      </c>
      <c r="H429">
        <v>5875</v>
      </c>
      <c r="I429" t="s">
        <v>8</v>
      </c>
      <c r="J429">
        <v>4749</v>
      </c>
      <c r="K429" t="s">
        <v>9</v>
      </c>
      <c r="L429">
        <v>15999</v>
      </c>
    </row>
    <row r="431" spans="1:12">
      <c r="A431" t="s">
        <v>4</v>
      </c>
      <c r="B431">
        <v>22</v>
      </c>
      <c r="C431" t="s">
        <v>5</v>
      </c>
      <c r="D431">
        <v>113349</v>
      </c>
      <c r="E431" t="s">
        <v>6</v>
      </c>
      <c r="F431">
        <v>5138</v>
      </c>
      <c r="G431" t="s">
        <v>7</v>
      </c>
      <c r="H431">
        <v>5876</v>
      </c>
      <c r="I431" t="s">
        <v>8</v>
      </c>
      <c r="J431">
        <v>4750</v>
      </c>
      <c r="K431" t="s">
        <v>9</v>
      </c>
      <c r="L431">
        <v>16004</v>
      </c>
    </row>
    <row r="433" spans="1:12">
      <c r="A433" t="s">
        <v>4</v>
      </c>
      <c r="B433">
        <v>23</v>
      </c>
      <c r="C433" t="s">
        <v>5</v>
      </c>
      <c r="D433">
        <v>113555</v>
      </c>
      <c r="E433" t="s">
        <v>6</v>
      </c>
      <c r="F433">
        <v>5141</v>
      </c>
      <c r="G433" t="s">
        <v>7</v>
      </c>
      <c r="H433">
        <v>5880</v>
      </c>
      <c r="I433" t="s">
        <v>8</v>
      </c>
      <c r="J433">
        <v>4754</v>
      </c>
      <c r="K433" t="s">
        <v>9</v>
      </c>
      <c r="L433">
        <v>16015</v>
      </c>
    </row>
    <row r="435" spans="1:12">
      <c r="A435" t="s">
        <v>4</v>
      </c>
      <c r="B435">
        <v>24</v>
      </c>
      <c r="C435" t="s">
        <v>5</v>
      </c>
      <c r="D435">
        <v>113762</v>
      </c>
      <c r="E435" t="s">
        <v>6</v>
      </c>
      <c r="F435">
        <v>5141</v>
      </c>
      <c r="G435" t="s">
        <v>7</v>
      </c>
      <c r="H435">
        <v>5880</v>
      </c>
      <c r="I435" t="s">
        <v>8</v>
      </c>
      <c r="J435">
        <v>1426</v>
      </c>
      <c r="K435" t="s">
        <v>9</v>
      </c>
      <c r="L435">
        <v>16016</v>
      </c>
    </row>
    <row r="437" spans="1:12">
      <c r="A437" t="s">
        <v>4</v>
      </c>
      <c r="B437">
        <v>25</v>
      </c>
      <c r="C437" t="s">
        <v>5</v>
      </c>
      <c r="D437">
        <v>113968</v>
      </c>
      <c r="E437" t="s">
        <v>6</v>
      </c>
      <c r="F437">
        <v>5142</v>
      </c>
      <c r="G437" t="s">
        <v>7</v>
      </c>
      <c r="H437">
        <v>5881</v>
      </c>
      <c r="I437" t="s">
        <v>8</v>
      </c>
      <c r="J437">
        <v>4755</v>
      </c>
      <c r="K437" t="s">
        <v>9</v>
      </c>
      <c r="L437">
        <v>16018</v>
      </c>
    </row>
    <row r="439" spans="1:12">
      <c r="A439" t="s">
        <v>4</v>
      </c>
      <c r="B439">
        <v>26</v>
      </c>
      <c r="C439" t="s">
        <v>5</v>
      </c>
      <c r="D439">
        <v>114174</v>
      </c>
      <c r="E439" t="s">
        <v>6</v>
      </c>
      <c r="F439">
        <v>5145</v>
      </c>
      <c r="G439" t="s">
        <v>7</v>
      </c>
      <c r="H439">
        <v>5885</v>
      </c>
      <c r="I439" t="s">
        <v>8</v>
      </c>
      <c r="J439">
        <v>4759</v>
      </c>
      <c r="K439" t="s">
        <v>9</v>
      </c>
      <c r="L439">
        <v>16028</v>
      </c>
    </row>
    <row r="441" spans="1:12">
      <c r="A441" t="s">
        <v>4</v>
      </c>
      <c r="B441">
        <v>27</v>
      </c>
      <c r="C441" t="s">
        <v>5</v>
      </c>
      <c r="D441">
        <v>114381</v>
      </c>
      <c r="E441" t="s">
        <v>6</v>
      </c>
      <c r="F441">
        <v>5145</v>
      </c>
      <c r="G441" t="s">
        <v>7</v>
      </c>
      <c r="H441">
        <v>5884</v>
      </c>
      <c r="I441" t="s">
        <v>8</v>
      </c>
      <c r="J441">
        <v>4759</v>
      </c>
      <c r="K441" t="s">
        <v>9</v>
      </c>
      <c r="L441">
        <v>16028</v>
      </c>
    </row>
    <row r="443" spans="1:12">
      <c r="A443" t="s">
        <v>4</v>
      </c>
      <c r="B443">
        <v>28</v>
      </c>
      <c r="C443" t="s">
        <v>5</v>
      </c>
      <c r="D443">
        <v>114587</v>
      </c>
      <c r="E443" t="s">
        <v>6</v>
      </c>
      <c r="F443">
        <v>5146</v>
      </c>
      <c r="G443" t="s">
        <v>7</v>
      </c>
      <c r="H443">
        <v>5885</v>
      </c>
      <c r="I443" t="s">
        <v>8</v>
      </c>
      <c r="J443">
        <v>4761</v>
      </c>
      <c r="K443" t="s">
        <v>9</v>
      </c>
      <c r="L443">
        <v>16031</v>
      </c>
    </row>
    <row r="445" spans="1:12">
      <c r="A445" t="s">
        <v>4</v>
      </c>
      <c r="B445">
        <v>29</v>
      </c>
      <c r="C445" t="s">
        <v>5</v>
      </c>
      <c r="D445">
        <v>114794</v>
      </c>
      <c r="E445" t="s">
        <v>6</v>
      </c>
      <c r="F445">
        <v>5148</v>
      </c>
      <c r="G445" t="s">
        <v>7</v>
      </c>
      <c r="H445">
        <v>5888</v>
      </c>
      <c r="I445" t="s">
        <v>8</v>
      </c>
      <c r="J445">
        <v>4762</v>
      </c>
      <c r="K445" t="s">
        <v>9</v>
      </c>
      <c r="L445">
        <v>16038</v>
      </c>
    </row>
    <row r="447" spans="1:12">
      <c r="A447" t="s">
        <v>10</v>
      </c>
    </row>
    <row r="449" spans="1:12">
      <c r="A449" t="s">
        <v>4</v>
      </c>
      <c r="B449">
        <v>0</v>
      </c>
      <c r="C449" t="s">
        <v>5</v>
      </c>
      <c r="D449">
        <v>115092</v>
      </c>
      <c r="E449" t="s">
        <v>6</v>
      </c>
      <c r="F449">
        <v>7568</v>
      </c>
      <c r="G449" t="s">
        <v>7</v>
      </c>
      <c r="H449">
        <v>8127</v>
      </c>
      <c r="I449" t="s">
        <v>8</v>
      </c>
      <c r="J449">
        <v>6170</v>
      </c>
      <c r="K449" t="s">
        <v>9</v>
      </c>
      <c r="L449">
        <v>22176</v>
      </c>
    </row>
    <row r="451" spans="1:12">
      <c r="A451" t="s">
        <v>4</v>
      </c>
      <c r="B451">
        <v>1</v>
      </c>
      <c r="C451" t="s">
        <v>5</v>
      </c>
      <c r="D451">
        <v>115298</v>
      </c>
      <c r="E451" t="s">
        <v>6</v>
      </c>
      <c r="F451">
        <v>6052</v>
      </c>
      <c r="G451" t="s">
        <v>7</v>
      </c>
      <c r="H451">
        <v>6607</v>
      </c>
      <c r="I451" t="s">
        <v>8</v>
      </c>
      <c r="J451">
        <v>5112</v>
      </c>
      <c r="K451" t="s">
        <v>9</v>
      </c>
      <c r="L451">
        <v>18002</v>
      </c>
    </row>
    <row r="453" spans="1:12">
      <c r="A453" t="s">
        <v>4</v>
      </c>
      <c r="B453">
        <v>2</v>
      </c>
      <c r="C453" t="s">
        <v>5</v>
      </c>
      <c r="D453">
        <v>115505</v>
      </c>
      <c r="E453" t="s">
        <v>6</v>
      </c>
      <c r="F453">
        <v>6075</v>
      </c>
      <c r="G453" t="s">
        <v>7</v>
      </c>
      <c r="H453">
        <v>6630</v>
      </c>
      <c r="I453" t="s">
        <v>8</v>
      </c>
      <c r="J453">
        <v>5137</v>
      </c>
      <c r="K453" t="s">
        <v>9</v>
      </c>
      <c r="L453">
        <v>18074</v>
      </c>
    </row>
    <row r="455" spans="1:12">
      <c r="A455" t="s">
        <v>4</v>
      </c>
      <c r="B455">
        <v>3</v>
      </c>
      <c r="C455" t="s">
        <v>5</v>
      </c>
      <c r="D455">
        <v>115710</v>
      </c>
      <c r="E455" t="s">
        <v>6</v>
      </c>
      <c r="F455">
        <v>6101</v>
      </c>
      <c r="G455" t="s">
        <v>7</v>
      </c>
      <c r="H455">
        <v>6659</v>
      </c>
      <c r="I455" t="s">
        <v>8</v>
      </c>
      <c r="J455">
        <v>5167</v>
      </c>
      <c r="K455" t="s">
        <v>9</v>
      </c>
      <c r="L455">
        <v>18159</v>
      </c>
    </row>
    <row r="457" spans="1:12">
      <c r="A457" t="s">
        <v>4</v>
      </c>
      <c r="B457">
        <v>4</v>
      </c>
      <c r="C457" t="s">
        <v>5</v>
      </c>
      <c r="D457">
        <v>115917</v>
      </c>
      <c r="E457" t="s">
        <v>6</v>
      </c>
      <c r="F457">
        <v>6109</v>
      </c>
      <c r="G457" t="s">
        <v>7</v>
      </c>
      <c r="H457">
        <v>6668</v>
      </c>
      <c r="I457" t="s">
        <v>8</v>
      </c>
      <c r="J457">
        <v>5177</v>
      </c>
      <c r="K457" t="s">
        <v>9</v>
      </c>
      <c r="L457">
        <v>18186</v>
      </c>
    </row>
    <row r="459" spans="1:12">
      <c r="A459" t="s">
        <v>4</v>
      </c>
      <c r="B459">
        <v>5</v>
      </c>
      <c r="C459" t="s">
        <v>5</v>
      </c>
      <c r="D459">
        <v>116123</v>
      </c>
      <c r="E459" t="s">
        <v>6</v>
      </c>
      <c r="F459">
        <v>6117</v>
      </c>
      <c r="G459" t="s">
        <v>7</v>
      </c>
      <c r="H459">
        <v>6677</v>
      </c>
      <c r="I459" t="s">
        <v>8</v>
      </c>
      <c r="J459">
        <v>5186</v>
      </c>
      <c r="K459" t="s">
        <v>9</v>
      </c>
      <c r="L459">
        <v>18212</v>
      </c>
    </row>
    <row r="461" spans="1:12">
      <c r="A461" t="s">
        <v>4</v>
      </c>
      <c r="B461">
        <v>6</v>
      </c>
      <c r="C461" t="s">
        <v>5</v>
      </c>
      <c r="D461">
        <v>116330</v>
      </c>
      <c r="E461" t="s">
        <v>6</v>
      </c>
      <c r="F461">
        <v>6131</v>
      </c>
      <c r="G461" t="s">
        <v>7</v>
      </c>
      <c r="H461">
        <v>6692</v>
      </c>
      <c r="I461" t="s">
        <v>8</v>
      </c>
      <c r="J461">
        <v>5203</v>
      </c>
      <c r="K461" t="s">
        <v>9</v>
      </c>
      <c r="L461">
        <v>18236</v>
      </c>
    </row>
    <row r="463" spans="1:12">
      <c r="A463" t="s">
        <v>4</v>
      </c>
      <c r="B463">
        <v>7</v>
      </c>
      <c r="C463" t="s">
        <v>5</v>
      </c>
      <c r="D463">
        <v>116536</v>
      </c>
      <c r="E463" t="s">
        <v>6</v>
      </c>
      <c r="F463">
        <v>6137</v>
      </c>
      <c r="G463" t="s">
        <v>7</v>
      </c>
      <c r="H463">
        <v>6698</v>
      </c>
      <c r="I463" t="s">
        <v>8</v>
      </c>
      <c r="J463">
        <v>6698</v>
      </c>
      <c r="K463" t="s">
        <v>9</v>
      </c>
      <c r="L463">
        <v>18277</v>
      </c>
    </row>
    <row r="465" spans="1:12">
      <c r="A465" t="s">
        <v>4</v>
      </c>
      <c r="B465">
        <v>8</v>
      </c>
      <c r="C465" t="s">
        <v>5</v>
      </c>
      <c r="D465">
        <v>116743</v>
      </c>
      <c r="E465" t="s">
        <v>6</v>
      </c>
      <c r="F465">
        <v>6142</v>
      </c>
      <c r="G465" t="s">
        <v>7</v>
      </c>
      <c r="H465">
        <v>6703</v>
      </c>
      <c r="I465" t="s">
        <v>8</v>
      </c>
      <c r="J465">
        <v>5215</v>
      </c>
      <c r="K465" t="s">
        <v>9</v>
      </c>
      <c r="L465">
        <v>18292</v>
      </c>
    </row>
    <row r="467" spans="1:12">
      <c r="A467" t="s">
        <v>4</v>
      </c>
      <c r="B467">
        <v>9</v>
      </c>
      <c r="C467" t="s">
        <v>5</v>
      </c>
      <c r="D467">
        <v>116948</v>
      </c>
      <c r="E467" t="s">
        <v>6</v>
      </c>
      <c r="F467">
        <v>6147</v>
      </c>
      <c r="G467" t="s">
        <v>7</v>
      </c>
      <c r="H467">
        <v>6708</v>
      </c>
      <c r="I467" t="s">
        <v>8</v>
      </c>
      <c r="J467">
        <v>5226</v>
      </c>
      <c r="K467" t="s">
        <v>9</v>
      </c>
      <c r="L467">
        <v>18308</v>
      </c>
    </row>
    <row r="469" spans="1:12">
      <c r="A469" t="s">
        <v>4</v>
      </c>
      <c r="B469">
        <v>10</v>
      </c>
      <c r="C469" t="s">
        <v>5</v>
      </c>
      <c r="D469">
        <v>117155</v>
      </c>
      <c r="E469" t="s">
        <v>6</v>
      </c>
      <c r="F469">
        <v>6155</v>
      </c>
      <c r="G469" t="s">
        <v>7</v>
      </c>
      <c r="H469">
        <v>0</v>
      </c>
      <c r="I469" t="s">
        <v>8</v>
      </c>
      <c r="J469">
        <v>5231</v>
      </c>
      <c r="K469" t="s">
        <v>9</v>
      </c>
      <c r="L469">
        <v>18337</v>
      </c>
    </row>
    <row r="471" spans="1:12">
      <c r="A471" t="s">
        <v>4</v>
      </c>
      <c r="B471">
        <v>11</v>
      </c>
      <c r="C471" t="s">
        <v>5</v>
      </c>
      <c r="D471">
        <v>117361</v>
      </c>
      <c r="E471" t="s">
        <v>6</v>
      </c>
      <c r="F471">
        <v>6159</v>
      </c>
      <c r="G471" t="s">
        <v>7</v>
      </c>
      <c r="H471">
        <v>6722</v>
      </c>
      <c r="I471" t="s">
        <v>8</v>
      </c>
      <c r="J471">
        <v>5235</v>
      </c>
      <c r="K471" t="s">
        <v>9</v>
      </c>
      <c r="L471">
        <v>65371</v>
      </c>
    </row>
    <row r="473" spans="1:12">
      <c r="A473" t="s">
        <v>4</v>
      </c>
      <c r="B473">
        <v>12</v>
      </c>
      <c r="C473" t="s">
        <v>5</v>
      </c>
      <c r="D473">
        <v>117568</v>
      </c>
      <c r="E473" t="s">
        <v>6</v>
      </c>
      <c r="F473">
        <v>6162</v>
      </c>
      <c r="G473" t="s">
        <v>7</v>
      </c>
      <c r="H473">
        <v>6725</v>
      </c>
      <c r="I473" t="s">
        <v>8</v>
      </c>
      <c r="J473">
        <v>5239</v>
      </c>
      <c r="K473" t="s">
        <v>9</v>
      </c>
      <c r="L473">
        <v>18360</v>
      </c>
    </row>
    <row r="475" spans="1:12">
      <c r="A475" t="s">
        <v>4</v>
      </c>
      <c r="B475">
        <v>13</v>
      </c>
      <c r="C475" t="s">
        <v>5</v>
      </c>
      <c r="D475">
        <v>117774</v>
      </c>
      <c r="E475" t="s">
        <v>6</v>
      </c>
      <c r="F475">
        <v>6169</v>
      </c>
      <c r="G475" t="s">
        <v>7</v>
      </c>
      <c r="H475">
        <v>6733</v>
      </c>
      <c r="I475" t="s">
        <v>8</v>
      </c>
      <c r="J475">
        <v>5248</v>
      </c>
      <c r="K475" t="s">
        <v>9</v>
      </c>
      <c r="L475">
        <v>18384</v>
      </c>
    </row>
    <row r="477" spans="1:12">
      <c r="A477" t="s">
        <v>4</v>
      </c>
      <c r="B477">
        <v>14</v>
      </c>
      <c r="C477" t="s">
        <v>5</v>
      </c>
      <c r="D477">
        <v>117981</v>
      </c>
      <c r="E477" t="s">
        <v>6</v>
      </c>
      <c r="F477">
        <v>6171</v>
      </c>
      <c r="G477" t="s">
        <v>7</v>
      </c>
      <c r="H477">
        <v>6735</v>
      </c>
      <c r="I477" t="s">
        <v>8</v>
      </c>
      <c r="J477">
        <v>5250</v>
      </c>
      <c r="K477" t="s">
        <v>9</v>
      </c>
      <c r="L477">
        <v>18389</v>
      </c>
    </row>
    <row r="479" spans="1:12">
      <c r="A479" t="s">
        <v>4</v>
      </c>
      <c r="B479">
        <v>15</v>
      </c>
      <c r="C479" t="s">
        <v>5</v>
      </c>
      <c r="D479">
        <v>118187</v>
      </c>
      <c r="E479" t="s">
        <v>6</v>
      </c>
      <c r="F479">
        <v>6174</v>
      </c>
      <c r="G479" t="s">
        <v>7</v>
      </c>
      <c r="H479">
        <v>6738</v>
      </c>
      <c r="I479" t="s">
        <v>8</v>
      </c>
      <c r="J479">
        <v>5253</v>
      </c>
      <c r="K479" t="s">
        <v>9</v>
      </c>
      <c r="L479">
        <v>18398</v>
      </c>
    </row>
    <row r="481" spans="1:12">
      <c r="A481" t="s">
        <v>4</v>
      </c>
      <c r="B481">
        <v>16</v>
      </c>
      <c r="C481" t="s">
        <v>5</v>
      </c>
      <c r="D481">
        <v>118393</v>
      </c>
      <c r="E481" t="s">
        <v>6</v>
      </c>
      <c r="F481">
        <v>6180</v>
      </c>
      <c r="G481" t="s">
        <v>7</v>
      </c>
      <c r="H481">
        <v>6745</v>
      </c>
      <c r="I481" t="s">
        <v>8</v>
      </c>
      <c r="J481">
        <v>5260</v>
      </c>
      <c r="K481" t="s">
        <v>9</v>
      </c>
      <c r="L481">
        <v>18405</v>
      </c>
    </row>
    <row r="483" spans="1:12">
      <c r="A483" t="s">
        <v>4</v>
      </c>
      <c r="B483">
        <v>17</v>
      </c>
      <c r="C483" t="s">
        <v>5</v>
      </c>
      <c r="D483">
        <v>118599</v>
      </c>
      <c r="E483" t="s">
        <v>6</v>
      </c>
      <c r="F483">
        <v>12582</v>
      </c>
      <c r="G483" t="s">
        <v>7</v>
      </c>
      <c r="H483">
        <v>6746</v>
      </c>
      <c r="I483" t="s">
        <v>8</v>
      </c>
      <c r="J483">
        <v>5262</v>
      </c>
      <c r="K483" t="s">
        <v>9</v>
      </c>
      <c r="L483">
        <v>18423</v>
      </c>
    </row>
    <row r="485" spans="1:12">
      <c r="A485" t="s">
        <v>4</v>
      </c>
      <c r="B485">
        <v>18</v>
      </c>
      <c r="C485" t="s">
        <v>5</v>
      </c>
      <c r="D485">
        <v>118806</v>
      </c>
      <c r="E485" t="s">
        <v>6</v>
      </c>
      <c r="F485">
        <v>6183</v>
      </c>
      <c r="G485" t="s">
        <v>7</v>
      </c>
      <c r="H485">
        <v>6749</v>
      </c>
      <c r="I485" t="s">
        <v>8</v>
      </c>
      <c r="J485">
        <v>5265</v>
      </c>
      <c r="K485" t="s">
        <v>9</v>
      </c>
      <c r="L485">
        <v>18429</v>
      </c>
    </row>
    <row r="487" spans="1:12">
      <c r="A487" t="s">
        <v>4</v>
      </c>
      <c r="B487">
        <v>19</v>
      </c>
      <c r="C487" t="s">
        <v>5</v>
      </c>
      <c r="D487">
        <v>119013</v>
      </c>
      <c r="E487" t="s">
        <v>6</v>
      </c>
      <c r="F487">
        <v>6185</v>
      </c>
      <c r="G487" t="s">
        <v>7</v>
      </c>
      <c r="H487">
        <v>6753</v>
      </c>
      <c r="I487" t="s">
        <v>8</v>
      </c>
      <c r="J487">
        <v>5269</v>
      </c>
      <c r="K487" t="s">
        <v>9</v>
      </c>
      <c r="L487">
        <v>18435</v>
      </c>
    </row>
    <row r="489" spans="1:12">
      <c r="A489" t="s">
        <v>4</v>
      </c>
      <c r="B489">
        <v>20</v>
      </c>
      <c r="C489" t="s">
        <v>5</v>
      </c>
      <c r="D489">
        <v>119219</v>
      </c>
      <c r="E489" t="s">
        <v>6</v>
      </c>
      <c r="F489">
        <v>6189</v>
      </c>
      <c r="G489" t="s">
        <v>7</v>
      </c>
      <c r="H489">
        <v>6755</v>
      </c>
      <c r="I489" t="s">
        <v>8</v>
      </c>
      <c r="J489">
        <v>5272</v>
      </c>
      <c r="K489" t="s">
        <v>9</v>
      </c>
      <c r="L489">
        <v>18449</v>
      </c>
    </row>
    <row r="491" spans="1:12">
      <c r="A491" t="s">
        <v>4</v>
      </c>
      <c r="B491">
        <v>21</v>
      </c>
      <c r="C491" t="s">
        <v>5</v>
      </c>
      <c r="D491">
        <v>119426</v>
      </c>
      <c r="E491" t="s">
        <v>6</v>
      </c>
      <c r="F491">
        <v>6190</v>
      </c>
      <c r="G491" t="s">
        <v>7</v>
      </c>
      <c r="H491">
        <v>6757</v>
      </c>
      <c r="I491" t="s">
        <v>8</v>
      </c>
      <c r="J491">
        <v>5273</v>
      </c>
      <c r="K491" t="s">
        <v>9</v>
      </c>
      <c r="L491">
        <v>18453</v>
      </c>
    </row>
    <row r="493" spans="1:12">
      <c r="A493" t="s">
        <v>4</v>
      </c>
      <c r="B493">
        <v>22</v>
      </c>
      <c r="C493" t="s">
        <v>5</v>
      </c>
      <c r="D493">
        <v>119631</v>
      </c>
      <c r="E493" t="s">
        <v>6</v>
      </c>
      <c r="F493">
        <v>6191</v>
      </c>
      <c r="G493" t="s">
        <v>7</v>
      </c>
      <c r="H493">
        <v>6758</v>
      </c>
      <c r="I493" t="s">
        <v>8</v>
      </c>
      <c r="J493">
        <v>5277</v>
      </c>
      <c r="K493" t="s">
        <v>9</v>
      </c>
      <c r="L493">
        <v>18457</v>
      </c>
    </row>
    <row r="495" spans="1:12">
      <c r="A495" t="s">
        <v>4</v>
      </c>
      <c r="B495">
        <v>23</v>
      </c>
      <c r="C495" t="s">
        <v>5</v>
      </c>
      <c r="D495">
        <v>119838</v>
      </c>
      <c r="E495" t="s">
        <v>6</v>
      </c>
      <c r="F495">
        <v>6196</v>
      </c>
      <c r="G495" t="s">
        <v>7</v>
      </c>
      <c r="H495">
        <v>6763</v>
      </c>
      <c r="I495" t="s">
        <v>8</v>
      </c>
      <c r="J495">
        <v>5280</v>
      </c>
      <c r="K495" t="s">
        <v>9</v>
      </c>
      <c r="L495">
        <v>18471</v>
      </c>
    </row>
    <row r="497" spans="1:12">
      <c r="A497" t="s">
        <v>4</v>
      </c>
      <c r="B497">
        <v>24</v>
      </c>
      <c r="C497" t="s">
        <v>5</v>
      </c>
      <c r="D497">
        <v>120044</v>
      </c>
      <c r="E497" t="s">
        <v>6</v>
      </c>
      <c r="F497">
        <v>6196</v>
      </c>
      <c r="G497" t="s">
        <v>7</v>
      </c>
      <c r="H497">
        <v>6763</v>
      </c>
      <c r="I497" t="s">
        <v>8</v>
      </c>
      <c r="J497">
        <v>5280</v>
      </c>
      <c r="K497" t="s">
        <v>9</v>
      </c>
      <c r="L497">
        <v>18471</v>
      </c>
    </row>
    <row r="499" spans="1:12">
      <c r="A499" t="s">
        <v>4</v>
      </c>
      <c r="B499">
        <v>25</v>
      </c>
      <c r="C499" t="s">
        <v>5</v>
      </c>
      <c r="D499">
        <v>120251</v>
      </c>
      <c r="E499" t="s">
        <v>6</v>
      </c>
      <c r="F499">
        <v>6198</v>
      </c>
      <c r="G499" t="s">
        <v>7</v>
      </c>
      <c r="H499">
        <v>6765</v>
      </c>
      <c r="I499" t="s">
        <v>8</v>
      </c>
      <c r="J499">
        <v>65535</v>
      </c>
      <c r="K499" t="s">
        <v>9</v>
      </c>
      <c r="L499">
        <v>18476</v>
      </c>
    </row>
    <row r="501" spans="1:12">
      <c r="A501" t="s">
        <v>4</v>
      </c>
      <c r="B501">
        <v>26</v>
      </c>
      <c r="C501" t="s">
        <v>5</v>
      </c>
      <c r="D501">
        <v>120458</v>
      </c>
      <c r="E501" t="s">
        <v>6</v>
      </c>
      <c r="F501">
        <v>6201</v>
      </c>
      <c r="G501" t="s">
        <v>7</v>
      </c>
      <c r="H501">
        <v>6768</v>
      </c>
      <c r="I501" t="s">
        <v>8</v>
      </c>
      <c r="J501">
        <v>5285</v>
      </c>
      <c r="K501" t="s">
        <v>9</v>
      </c>
      <c r="L501">
        <v>18480</v>
      </c>
    </row>
    <row r="503" spans="1:12">
      <c r="A503" t="s">
        <v>4</v>
      </c>
      <c r="B503">
        <v>27</v>
      </c>
      <c r="C503" t="s">
        <v>5</v>
      </c>
      <c r="D503">
        <v>120664</v>
      </c>
      <c r="E503" t="s">
        <v>6</v>
      </c>
      <c r="F503">
        <v>6201</v>
      </c>
      <c r="G503" t="s">
        <v>7</v>
      </c>
      <c r="H503">
        <v>6768</v>
      </c>
      <c r="I503" t="s">
        <v>8</v>
      </c>
      <c r="J503">
        <v>5286</v>
      </c>
      <c r="K503" t="s">
        <v>9</v>
      </c>
      <c r="L503">
        <v>18487</v>
      </c>
    </row>
    <row r="505" spans="1:12">
      <c r="A505" t="s">
        <v>4</v>
      </c>
      <c r="B505">
        <v>28</v>
      </c>
      <c r="C505" t="s">
        <v>5</v>
      </c>
      <c r="D505">
        <v>120870</v>
      </c>
      <c r="E505" t="s">
        <v>6</v>
      </c>
      <c r="F505">
        <v>6201</v>
      </c>
      <c r="G505" t="s">
        <v>7</v>
      </c>
      <c r="H505">
        <v>6768</v>
      </c>
      <c r="I505" t="s">
        <v>8</v>
      </c>
      <c r="J505">
        <v>5287</v>
      </c>
      <c r="K505" t="s">
        <v>9</v>
      </c>
      <c r="L505">
        <v>18488</v>
      </c>
    </row>
    <row r="507" spans="1:12">
      <c r="A507" t="s">
        <v>4</v>
      </c>
      <c r="B507">
        <v>29</v>
      </c>
      <c r="C507" t="s">
        <v>5</v>
      </c>
      <c r="D507">
        <v>121076</v>
      </c>
      <c r="E507" t="s">
        <v>6</v>
      </c>
      <c r="F507">
        <v>6202</v>
      </c>
      <c r="G507" t="s">
        <v>7</v>
      </c>
      <c r="H507">
        <v>6771</v>
      </c>
      <c r="I507" t="s">
        <v>8</v>
      </c>
      <c r="J507">
        <v>5290</v>
      </c>
      <c r="K507" t="s">
        <v>9</v>
      </c>
      <c r="L507">
        <v>18494</v>
      </c>
    </row>
    <row r="509" spans="1:12">
      <c r="A509" t="s">
        <v>14</v>
      </c>
    </row>
    <row r="511" spans="1:12">
      <c r="A511" t="s">
        <v>3</v>
      </c>
    </row>
    <row r="513" spans="1:12">
      <c r="A513" t="s">
        <v>4</v>
      </c>
      <c r="B513">
        <v>0</v>
      </c>
      <c r="C513" t="s">
        <v>5</v>
      </c>
      <c r="D513">
        <v>133208</v>
      </c>
      <c r="E513" t="s">
        <v>6</v>
      </c>
      <c r="F513">
        <v>5148</v>
      </c>
      <c r="G513" t="s">
        <v>7</v>
      </c>
      <c r="H513">
        <v>5888</v>
      </c>
      <c r="I513" t="s">
        <v>8</v>
      </c>
      <c r="J513">
        <v>4762</v>
      </c>
      <c r="K513" t="s">
        <v>9</v>
      </c>
      <c r="L513">
        <v>16037</v>
      </c>
    </row>
    <row r="515" spans="1:12">
      <c r="A515" t="s">
        <v>4</v>
      </c>
      <c r="B515">
        <v>1</v>
      </c>
      <c r="C515" t="s">
        <v>5</v>
      </c>
      <c r="D515">
        <v>133414</v>
      </c>
      <c r="E515" t="s">
        <v>6</v>
      </c>
      <c r="F515">
        <v>3929</v>
      </c>
      <c r="G515" t="s">
        <v>7</v>
      </c>
      <c r="H515">
        <v>65531</v>
      </c>
      <c r="I515" t="s">
        <v>8</v>
      </c>
      <c r="J515">
        <v>3789</v>
      </c>
      <c r="K515" t="s">
        <v>9</v>
      </c>
      <c r="L515">
        <v>12525</v>
      </c>
    </row>
    <row r="517" spans="1:12">
      <c r="A517" t="s">
        <v>4</v>
      </c>
      <c r="B517">
        <v>2</v>
      </c>
      <c r="C517" t="s">
        <v>5</v>
      </c>
      <c r="D517">
        <v>133620</v>
      </c>
      <c r="E517" t="s">
        <v>6</v>
      </c>
      <c r="F517">
        <v>3947</v>
      </c>
      <c r="G517" t="s">
        <v>7</v>
      </c>
      <c r="H517">
        <v>4623</v>
      </c>
      <c r="I517" t="s">
        <v>8</v>
      </c>
      <c r="J517">
        <v>3826</v>
      </c>
      <c r="K517" t="s">
        <v>9</v>
      </c>
      <c r="L517">
        <v>12588</v>
      </c>
    </row>
    <row r="519" spans="1:12">
      <c r="A519" t="s">
        <v>4</v>
      </c>
      <c r="B519">
        <v>3</v>
      </c>
      <c r="C519" t="s">
        <v>5</v>
      </c>
      <c r="D519">
        <v>133827</v>
      </c>
      <c r="E519" t="s">
        <v>6</v>
      </c>
      <c r="F519">
        <v>65533</v>
      </c>
      <c r="G519" t="s">
        <v>7</v>
      </c>
      <c r="H519">
        <v>4645</v>
      </c>
      <c r="I519" t="s">
        <v>8</v>
      </c>
      <c r="J519">
        <v>3836</v>
      </c>
      <c r="K519" t="s">
        <v>9</v>
      </c>
      <c r="L519">
        <v>12654</v>
      </c>
    </row>
    <row r="521" spans="1:12">
      <c r="A521" t="s">
        <v>4</v>
      </c>
      <c r="B521">
        <v>4</v>
      </c>
      <c r="C521" t="s">
        <v>5</v>
      </c>
      <c r="D521">
        <v>134033</v>
      </c>
      <c r="E521" t="s">
        <v>6</v>
      </c>
      <c r="F521">
        <v>3972</v>
      </c>
      <c r="G521" t="s">
        <v>7</v>
      </c>
      <c r="H521">
        <v>4652</v>
      </c>
      <c r="I521" t="s">
        <v>8</v>
      </c>
      <c r="J521">
        <v>3843</v>
      </c>
      <c r="K521" t="s">
        <v>9</v>
      </c>
      <c r="L521">
        <v>65535</v>
      </c>
    </row>
    <row r="523" spans="1:12">
      <c r="A523" t="s">
        <v>4</v>
      </c>
      <c r="B523">
        <v>5</v>
      </c>
      <c r="C523" t="s">
        <v>5</v>
      </c>
      <c r="D523">
        <v>134240</v>
      </c>
      <c r="E523" t="s">
        <v>6</v>
      </c>
      <c r="F523">
        <v>3978</v>
      </c>
      <c r="G523" t="s">
        <v>7</v>
      </c>
      <c r="H523">
        <v>4664</v>
      </c>
      <c r="I523" t="s">
        <v>8</v>
      </c>
      <c r="J523">
        <v>3857</v>
      </c>
      <c r="K523" t="s">
        <v>9</v>
      </c>
      <c r="L523">
        <v>12693</v>
      </c>
    </row>
    <row r="525" spans="1:12">
      <c r="A525" t="s">
        <v>4</v>
      </c>
      <c r="B525">
        <v>6</v>
      </c>
      <c r="C525" t="s">
        <v>5</v>
      </c>
      <c r="D525">
        <v>134446</v>
      </c>
      <c r="E525" t="s">
        <v>6</v>
      </c>
      <c r="F525">
        <v>3988</v>
      </c>
      <c r="G525" t="s">
        <v>7</v>
      </c>
      <c r="H525">
        <v>65403</v>
      </c>
      <c r="I525" t="s">
        <v>8</v>
      </c>
      <c r="J525">
        <v>3863</v>
      </c>
      <c r="K525" t="s">
        <v>9</v>
      </c>
      <c r="L525">
        <v>12727</v>
      </c>
    </row>
    <row r="527" spans="1:12">
      <c r="A527" t="s">
        <v>4</v>
      </c>
      <c r="B527">
        <v>7</v>
      </c>
      <c r="C527" t="s">
        <v>5</v>
      </c>
      <c r="D527">
        <v>134652</v>
      </c>
      <c r="E527" t="s">
        <v>6</v>
      </c>
      <c r="F527">
        <v>3991</v>
      </c>
      <c r="G527" t="s">
        <v>7</v>
      </c>
      <c r="H527">
        <v>4673</v>
      </c>
      <c r="I527" t="s">
        <v>8</v>
      </c>
      <c r="J527">
        <v>3867</v>
      </c>
      <c r="K527" t="s">
        <v>9</v>
      </c>
      <c r="L527">
        <v>12739</v>
      </c>
    </row>
    <row r="529" spans="1:12">
      <c r="A529" t="s">
        <v>4</v>
      </c>
      <c r="B529">
        <v>8</v>
      </c>
      <c r="C529" t="s">
        <v>5</v>
      </c>
      <c r="D529">
        <v>134858</v>
      </c>
      <c r="E529" t="s">
        <v>6</v>
      </c>
      <c r="F529">
        <v>3995</v>
      </c>
      <c r="G529" t="s">
        <v>7</v>
      </c>
      <c r="H529">
        <v>4682</v>
      </c>
      <c r="I529" t="s">
        <v>8</v>
      </c>
      <c r="J529">
        <v>3876</v>
      </c>
      <c r="K529" t="s">
        <v>9</v>
      </c>
      <c r="L529">
        <v>12751</v>
      </c>
    </row>
    <row r="531" spans="1:12">
      <c r="A531" t="s">
        <v>4</v>
      </c>
      <c r="B531">
        <v>9</v>
      </c>
      <c r="C531" t="s">
        <v>5</v>
      </c>
      <c r="D531">
        <v>135065</v>
      </c>
      <c r="E531" t="s">
        <v>6</v>
      </c>
      <c r="F531">
        <v>4001</v>
      </c>
      <c r="G531" t="s">
        <v>7</v>
      </c>
      <c r="H531">
        <v>4685</v>
      </c>
      <c r="I531" t="s">
        <v>8</v>
      </c>
      <c r="J531">
        <v>3880</v>
      </c>
      <c r="K531" t="s">
        <v>9</v>
      </c>
      <c r="L531">
        <v>12774</v>
      </c>
    </row>
    <row r="533" spans="1:12">
      <c r="A533" t="s">
        <v>4</v>
      </c>
      <c r="B533">
        <v>10</v>
      </c>
      <c r="C533" t="s">
        <v>5</v>
      </c>
      <c r="D533">
        <v>135271</v>
      </c>
      <c r="E533" t="s">
        <v>6</v>
      </c>
      <c r="F533">
        <v>4004</v>
      </c>
      <c r="G533" t="s">
        <v>7</v>
      </c>
      <c r="H533">
        <v>4688</v>
      </c>
      <c r="I533" t="s">
        <v>8</v>
      </c>
      <c r="J533">
        <v>3883</v>
      </c>
      <c r="K533" t="s">
        <v>9</v>
      </c>
      <c r="L533">
        <v>12782</v>
      </c>
    </row>
    <row r="535" spans="1:12">
      <c r="A535" t="s">
        <v>4</v>
      </c>
      <c r="B535">
        <v>11</v>
      </c>
      <c r="C535" t="s">
        <v>5</v>
      </c>
      <c r="D535">
        <v>135478</v>
      </c>
      <c r="E535" t="s">
        <v>6</v>
      </c>
      <c r="F535">
        <v>4006</v>
      </c>
      <c r="G535" t="s">
        <v>7</v>
      </c>
      <c r="H535">
        <v>4694</v>
      </c>
      <c r="I535" t="s">
        <v>8</v>
      </c>
      <c r="J535">
        <v>3890</v>
      </c>
      <c r="K535" t="s">
        <v>9</v>
      </c>
      <c r="L535">
        <v>12791</v>
      </c>
    </row>
    <row r="537" spans="1:12">
      <c r="A537" t="s">
        <v>4</v>
      </c>
      <c r="B537">
        <v>12</v>
      </c>
      <c r="C537" t="s">
        <v>5</v>
      </c>
      <c r="D537">
        <v>135684</v>
      </c>
      <c r="E537" t="s">
        <v>6</v>
      </c>
      <c r="F537">
        <v>4011</v>
      </c>
      <c r="G537" t="s">
        <v>7</v>
      </c>
      <c r="H537">
        <v>4697</v>
      </c>
      <c r="I537" t="s">
        <v>8</v>
      </c>
      <c r="J537">
        <v>3893</v>
      </c>
      <c r="K537" t="s">
        <v>9</v>
      </c>
      <c r="L537">
        <v>12808</v>
      </c>
    </row>
    <row r="539" spans="1:12">
      <c r="A539" t="s">
        <v>4</v>
      </c>
      <c r="B539">
        <v>13</v>
      </c>
      <c r="C539" t="s">
        <v>5</v>
      </c>
      <c r="D539">
        <v>135890</v>
      </c>
      <c r="E539" t="s">
        <v>6</v>
      </c>
      <c r="F539">
        <v>4013</v>
      </c>
      <c r="G539" t="s">
        <v>7</v>
      </c>
      <c r="H539">
        <v>4699</v>
      </c>
      <c r="I539" t="s">
        <v>8</v>
      </c>
      <c r="J539">
        <v>3895</v>
      </c>
      <c r="K539" t="s">
        <v>9</v>
      </c>
      <c r="L539">
        <v>12814</v>
      </c>
    </row>
    <row r="541" spans="1:12">
      <c r="A541" t="s">
        <v>4</v>
      </c>
      <c r="B541">
        <v>14</v>
      </c>
      <c r="C541" t="s">
        <v>5</v>
      </c>
      <c r="D541">
        <v>136096</v>
      </c>
      <c r="E541" t="s">
        <v>6</v>
      </c>
      <c r="F541">
        <v>4017</v>
      </c>
      <c r="G541" t="s">
        <v>7</v>
      </c>
      <c r="H541">
        <v>4703</v>
      </c>
      <c r="I541" t="s">
        <v>8</v>
      </c>
      <c r="J541">
        <v>3900</v>
      </c>
      <c r="K541" t="s">
        <v>9</v>
      </c>
      <c r="L541">
        <v>12820</v>
      </c>
    </row>
    <row r="543" spans="1:12">
      <c r="A543" t="s">
        <v>4</v>
      </c>
      <c r="B543">
        <v>15</v>
      </c>
      <c r="C543" t="s">
        <v>5</v>
      </c>
      <c r="D543">
        <v>136303</v>
      </c>
      <c r="E543" t="s">
        <v>6</v>
      </c>
      <c r="F543">
        <v>4019</v>
      </c>
      <c r="G543" t="s">
        <v>7</v>
      </c>
      <c r="H543">
        <v>4705</v>
      </c>
      <c r="I543" t="s">
        <v>8</v>
      </c>
      <c r="J543">
        <v>3903</v>
      </c>
      <c r="K543" t="s">
        <v>9</v>
      </c>
      <c r="L543">
        <v>12833</v>
      </c>
    </row>
    <row r="545" spans="1:12">
      <c r="A545" t="s">
        <v>4</v>
      </c>
      <c r="B545">
        <v>16</v>
      </c>
      <c r="C545" t="s">
        <v>5</v>
      </c>
      <c r="D545">
        <v>136510</v>
      </c>
      <c r="E545" t="s">
        <v>6</v>
      </c>
      <c r="F545">
        <v>4020</v>
      </c>
      <c r="G545" t="s">
        <v>7</v>
      </c>
      <c r="H545">
        <v>4706</v>
      </c>
      <c r="I545" t="s">
        <v>8</v>
      </c>
      <c r="J545">
        <v>3904</v>
      </c>
      <c r="K545" t="s">
        <v>9</v>
      </c>
      <c r="L545">
        <v>12838</v>
      </c>
    </row>
    <row r="547" spans="1:12">
      <c r="A547" t="s">
        <v>4</v>
      </c>
      <c r="B547">
        <v>17</v>
      </c>
      <c r="C547" t="s">
        <v>5</v>
      </c>
      <c r="D547">
        <v>136716</v>
      </c>
      <c r="E547" t="s">
        <v>6</v>
      </c>
      <c r="F547">
        <v>4023</v>
      </c>
      <c r="G547" t="s">
        <v>7</v>
      </c>
      <c r="H547">
        <v>4711</v>
      </c>
      <c r="I547" t="s">
        <v>8</v>
      </c>
      <c r="J547">
        <v>3909</v>
      </c>
      <c r="K547" t="s">
        <v>9</v>
      </c>
      <c r="L547">
        <v>12843</v>
      </c>
    </row>
    <row r="549" spans="1:12">
      <c r="A549" t="s">
        <v>4</v>
      </c>
      <c r="B549">
        <v>18</v>
      </c>
      <c r="C549" t="s">
        <v>5</v>
      </c>
      <c r="D549">
        <v>136923</v>
      </c>
      <c r="E549" t="s">
        <v>6</v>
      </c>
      <c r="F549">
        <v>4024</v>
      </c>
      <c r="G549" t="s">
        <v>7</v>
      </c>
      <c r="H549">
        <v>4711</v>
      </c>
      <c r="I549" t="s">
        <v>8</v>
      </c>
      <c r="J549">
        <v>3910</v>
      </c>
      <c r="K549" t="s">
        <v>9</v>
      </c>
      <c r="L549">
        <v>12852</v>
      </c>
    </row>
    <row r="551" spans="1:12">
      <c r="A551" t="s">
        <v>4</v>
      </c>
      <c r="B551">
        <v>19</v>
      </c>
      <c r="C551" t="s">
        <v>5</v>
      </c>
      <c r="D551">
        <v>137128</v>
      </c>
      <c r="E551" t="s">
        <v>6</v>
      </c>
      <c r="F551">
        <v>4025</v>
      </c>
      <c r="G551" t="s">
        <v>7</v>
      </c>
      <c r="H551">
        <v>4712</v>
      </c>
      <c r="I551" t="s">
        <v>8</v>
      </c>
      <c r="J551">
        <v>3911</v>
      </c>
      <c r="K551" t="s">
        <v>9</v>
      </c>
      <c r="L551">
        <v>12855</v>
      </c>
    </row>
    <row r="553" spans="1:12">
      <c r="A553" t="s">
        <v>4</v>
      </c>
      <c r="B553">
        <v>20</v>
      </c>
      <c r="C553" t="s">
        <v>5</v>
      </c>
      <c r="D553">
        <v>137335</v>
      </c>
      <c r="E553" t="s">
        <v>6</v>
      </c>
      <c r="F553">
        <v>4028</v>
      </c>
      <c r="G553" t="s">
        <v>7</v>
      </c>
      <c r="H553">
        <v>4717</v>
      </c>
      <c r="I553" t="s">
        <v>8</v>
      </c>
      <c r="J553">
        <v>3915</v>
      </c>
      <c r="K553" t="s">
        <v>9</v>
      </c>
      <c r="L553">
        <v>12866</v>
      </c>
    </row>
    <row r="555" spans="1:12">
      <c r="A555" t="s">
        <v>4</v>
      </c>
      <c r="B555">
        <v>21</v>
      </c>
      <c r="C555" t="s">
        <v>5</v>
      </c>
      <c r="D555">
        <v>137541</v>
      </c>
      <c r="E555" t="s">
        <v>6</v>
      </c>
      <c r="F555">
        <v>4029</v>
      </c>
      <c r="G555" t="s">
        <v>7</v>
      </c>
      <c r="H555">
        <v>4717</v>
      </c>
      <c r="I555" t="s">
        <v>8</v>
      </c>
      <c r="J555">
        <v>3916</v>
      </c>
      <c r="K555" t="s">
        <v>9</v>
      </c>
      <c r="L555">
        <v>12868</v>
      </c>
    </row>
    <row r="557" spans="1:12">
      <c r="A557" t="s">
        <v>4</v>
      </c>
      <c r="B557">
        <v>22</v>
      </c>
      <c r="C557" t="s">
        <v>5</v>
      </c>
      <c r="D557">
        <v>137748</v>
      </c>
      <c r="E557" t="s">
        <v>6</v>
      </c>
      <c r="F557">
        <v>4030</v>
      </c>
      <c r="G557" t="s">
        <v>7</v>
      </c>
      <c r="H557">
        <v>4718</v>
      </c>
      <c r="I557" t="s">
        <v>8</v>
      </c>
      <c r="J557">
        <v>3917</v>
      </c>
      <c r="K557" t="s">
        <v>9</v>
      </c>
      <c r="L557">
        <v>12872</v>
      </c>
    </row>
    <row r="559" spans="1:12">
      <c r="A559" t="s">
        <v>4</v>
      </c>
      <c r="B559">
        <v>23</v>
      </c>
      <c r="C559" t="s">
        <v>5</v>
      </c>
      <c r="D559">
        <v>137954</v>
      </c>
      <c r="E559" t="s">
        <v>6</v>
      </c>
      <c r="F559">
        <v>4032</v>
      </c>
      <c r="G559" t="s">
        <v>7</v>
      </c>
      <c r="H559">
        <v>4721</v>
      </c>
      <c r="I559" t="s">
        <v>8</v>
      </c>
      <c r="J559">
        <v>3920</v>
      </c>
      <c r="K559" t="s">
        <v>9</v>
      </c>
      <c r="L559">
        <v>12881</v>
      </c>
    </row>
    <row r="561" spans="1:12">
      <c r="A561" t="s">
        <v>4</v>
      </c>
      <c r="B561">
        <v>24</v>
      </c>
      <c r="C561" t="s">
        <v>5</v>
      </c>
      <c r="D561">
        <v>138161</v>
      </c>
      <c r="E561" t="s">
        <v>6</v>
      </c>
      <c r="F561">
        <v>4032</v>
      </c>
      <c r="G561" t="s">
        <v>7</v>
      </c>
      <c r="H561">
        <v>4721</v>
      </c>
      <c r="I561" t="s">
        <v>8</v>
      </c>
      <c r="J561">
        <v>3920</v>
      </c>
      <c r="K561" t="s">
        <v>9</v>
      </c>
      <c r="L561">
        <v>12881</v>
      </c>
    </row>
    <row r="563" spans="1:12">
      <c r="A563" t="s">
        <v>4</v>
      </c>
      <c r="B563">
        <v>25</v>
      </c>
      <c r="C563" t="s">
        <v>5</v>
      </c>
      <c r="D563">
        <v>138368</v>
      </c>
      <c r="E563" t="s">
        <v>6</v>
      </c>
      <c r="F563">
        <v>4033</v>
      </c>
      <c r="G563" t="s">
        <v>7</v>
      </c>
      <c r="H563">
        <v>4722</v>
      </c>
      <c r="I563" t="s">
        <v>8</v>
      </c>
      <c r="J563">
        <v>3921</v>
      </c>
      <c r="K563" t="s">
        <v>9</v>
      </c>
      <c r="L563">
        <v>12883</v>
      </c>
    </row>
    <row r="565" spans="1:12">
      <c r="A565" t="s">
        <v>4</v>
      </c>
      <c r="B565">
        <v>26</v>
      </c>
      <c r="C565" t="s">
        <v>5</v>
      </c>
      <c r="D565">
        <v>138573</v>
      </c>
      <c r="E565" t="s">
        <v>6</v>
      </c>
      <c r="F565">
        <v>4035</v>
      </c>
      <c r="G565" t="s">
        <v>7</v>
      </c>
      <c r="H565">
        <v>4724</v>
      </c>
      <c r="I565" t="s">
        <v>8</v>
      </c>
      <c r="J565">
        <v>3924</v>
      </c>
      <c r="K565" t="s">
        <v>9</v>
      </c>
      <c r="L565">
        <v>12890</v>
      </c>
    </row>
    <row r="567" spans="1:12">
      <c r="A567" t="s">
        <v>4</v>
      </c>
      <c r="B567">
        <v>27</v>
      </c>
      <c r="C567" t="s">
        <v>5</v>
      </c>
      <c r="D567">
        <v>138780</v>
      </c>
      <c r="E567" t="s">
        <v>6</v>
      </c>
      <c r="F567">
        <v>65535</v>
      </c>
      <c r="G567" t="s">
        <v>7</v>
      </c>
      <c r="H567">
        <v>4724</v>
      </c>
      <c r="I567" t="s">
        <v>8</v>
      </c>
      <c r="J567">
        <v>3924</v>
      </c>
      <c r="K567" t="s">
        <v>9</v>
      </c>
      <c r="L567">
        <v>12890</v>
      </c>
    </row>
    <row r="569" spans="1:12">
      <c r="A569" t="s">
        <v>4</v>
      </c>
      <c r="B569">
        <v>28</v>
      </c>
      <c r="C569" t="s">
        <v>5</v>
      </c>
      <c r="D569">
        <v>138986</v>
      </c>
      <c r="E569" t="s">
        <v>6</v>
      </c>
      <c r="F569">
        <v>4036</v>
      </c>
      <c r="G569" t="s">
        <v>7</v>
      </c>
      <c r="H569">
        <v>4726</v>
      </c>
      <c r="I569" t="s">
        <v>8</v>
      </c>
      <c r="J569">
        <v>3926</v>
      </c>
      <c r="K569" t="s">
        <v>9</v>
      </c>
      <c r="L569">
        <v>12893</v>
      </c>
    </row>
    <row r="571" spans="1:12">
      <c r="A571" t="s">
        <v>4</v>
      </c>
      <c r="B571">
        <v>29</v>
      </c>
      <c r="C571" t="s">
        <v>5</v>
      </c>
      <c r="D571">
        <v>139193</v>
      </c>
      <c r="E571" t="s">
        <v>6</v>
      </c>
      <c r="F571">
        <v>4038</v>
      </c>
      <c r="G571" t="s">
        <v>7</v>
      </c>
      <c r="H571">
        <v>4727</v>
      </c>
      <c r="I571" t="s">
        <v>8</v>
      </c>
      <c r="J571">
        <v>3928</v>
      </c>
      <c r="K571" t="s">
        <v>9</v>
      </c>
      <c r="L571">
        <v>12899</v>
      </c>
    </row>
    <row r="573" spans="1:12">
      <c r="A573" t="s">
        <v>10</v>
      </c>
    </row>
    <row r="575" spans="1:12">
      <c r="A575" t="s">
        <v>4</v>
      </c>
      <c r="B575">
        <v>0</v>
      </c>
      <c r="C575" t="s">
        <v>5</v>
      </c>
      <c r="D575">
        <v>139454</v>
      </c>
      <c r="E575" t="s">
        <v>6</v>
      </c>
      <c r="F575">
        <v>6204</v>
      </c>
      <c r="G575" t="s">
        <v>7</v>
      </c>
      <c r="H575">
        <v>6772</v>
      </c>
      <c r="I575" t="s">
        <v>8</v>
      </c>
      <c r="J575">
        <v>5291</v>
      </c>
      <c r="K575" t="s">
        <v>9</v>
      </c>
      <c r="L575">
        <v>18500</v>
      </c>
    </row>
    <row r="577" spans="1:12">
      <c r="A577" t="s">
        <v>4</v>
      </c>
      <c r="B577">
        <v>1</v>
      </c>
      <c r="C577" t="s">
        <v>5</v>
      </c>
      <c r="D577">
        <v>139661</v>
      </c>
      <c r="E577" t="s">
        <v>6</v>
      </c>
      <c r="F577">
        <v>4829</v>
      </c>
      <c r="G577" t="s">
        <v>7</v>
      </c>
      <c r="H577">
        <v>5377</v>
      </c>
      <c r="I577" t="s">
        <v>8</v>
      </c>
      <c r="J577">
        <v>4254</v>
      </c>
      <c r="K577" t="s">
        <v>9</v>
      </c>
      <c r="L577">
        <v>14643</v>
      </c>
    </row>
    <row r="579" spans="1:12">
      <c r="A579" t="s">
        <v>4</v>
      </c>
      <c r="B579">
        <v>2</v>
      </c>
      <c r="C579" t="s">
        <v>5</v>
      </c>
      <c r="D579">
        <v>139867</v>
      </c>
      <c r="E579" t="s">
        <v>6</v>
      </c>
      <c r="F579">
        <v>4851</v>
      </c>
      <c r="G579" t="s">
        <v>7</v>
      </c>
      <c r="H579">
        <v>5401</v>
      </c>
      <c r="I579" t="s">
        <v>8</v>
      </c>
      <c r="J579">
        <v>4280</v>
      </c>
      <c r="K579" t="s">
        <v>9</v>
      </c>
      <c r="L579">
        <v>14713</v>
      </c>
    </row>
    <row r="581" spans="1:12">
      <c r="A581" t="s">
        <v>4</v>
      </c>
      <c r="B581">
        <v>3</v>
      </c>
      <c r="C581" t="s">
        <v>5</v>
      </c>
      <c r="D581">
        <v>140073</v>
      </c>
      <c r="E581" t="s">
        <v>6</v>
      </c>
      <c r="F581">
        <v>4873</v>
      </c>
      <c r="G581" t="s">
        <v>7</v>
      </c>
      <c r="H581">
        <v>5426</v>
      </c>
      <c r="I581" t="s">
        <v>8</v>
      </c>
      <c r="J581">
        <v>4306</v>
      </c>
      <c r="K581" t="s">
        <v>9</v>
      </c>
      <c r="L581">
        <v>14788</v>
      </c>
    </row>
    <row r="583" spans="1:12">
      <c r="A583" t="s">
        <v>4</v>
      </c>
      <c r="B583">
        <v>4</v>
      </c>
      <c r="C583" t="s">
        <v>5</v>
      </c>
      <c r="D583">
        <v>140279</v>
      </c>
      <c r="E583" t="s">
        <v>6</v>
      </c>
      <c r="F583">
        <v>4880</v>
      </c>
      <c r="G583" t="s">
        <v>7</v>
      </c>
      <c r="H583">
        <v>5433</v>
      </c>
      <c r="I583" t="s">
        <v>8</v>
      </c>
      <c r="J583">
        <v>4315</v>
      </c>
      <c r="K583" t="s">
        <v>9</v>
      </c>
      <c r="L583">
        <v>14811</v>
      </c>
    </row>
    <row r="585" spans="1:12">
      <c r="A585" t="s">
        <v>4</v>
      </c>
      <c r="B585">
        <v>5</v>
      </c>
      <c r="C585" t="s">
        <v>5</v>
      </c>
      <c r="D585">
        <v>140486</v>
      </c>
      <c r="E585" t="s">
        <v>6</v>
      </c>
      <c r="F585">
        <v>4886</v>
      </c>
      <c r="G585" t="s">
        <v>7</v>
      </c>
      <c r="H585">
        <v>5440</v>
      </c>
      <c r="I585" t="s">
        <v>8</v>
      </c>
      <c r="J585">
        <v>4323</v>
      </c>
      <c r="K585" t="s">
        <v>9</v>
      </c>
      <c r="L585">
        <v>14831</v>
      </c>
    </row>
    <row r="587" spans="1:12">
      <c r="A587" t="s">
        <v>4</v>
      </c>
      <c r="B587">
        <v>6</v>
      </c>
      <c r="C587" t="s">
        <v>5</v>
      </c>
      <c r="D587">
        <v>140692</v>
      </c>
      <c r="E587" t="s">
        <v>6</v>
      </c>
      <c r="F587">
        <v>4898</v>
      </c>
      <c r="G587" t="s">
        <v>7</v>
      </c>
      <c r="H587">
        <v>5453</v>
      </c>
      <c r="I587" t="s">
        <v>8</v>
      </c>
      <c r="J587">
        <v>4337</v>
      </c>
      <c r="K587" t="s">
        <v>9</v>
      </c>
      <c r="L587">
        <v>14850</v>
      </c>
    </row>
    <row r="589" spans="1:12">
      <c r="A589" t="s">
        <v>4</v>
      </c>
      <c r="B589">
        <v>7</v>
      </c>
      <c r="C589" t="s">
        <v>5</v>
      </c>
      <c r="D589">
        <v>140899</v>
      </c>
      <c r="E589" t="s">
        <v>6</v>
      </c>
      <c r="F589">
        <v>4902</v>
      </c>
      <c r="G589" t="s">
        <v>7</v>
      </c>
      <c r="H589">
        <v>5458</v>
      </c>
      <c r="I589" t="s">
        <v>8</v>
      </c>
      <c r="J589">
        <v>4342</v>
      </c>
      <c r="K589" t="s">
        <v>9</v>
      </c>
      <c r="L589">
        <v>14885</v>
      </c>
    </row>
    <row r="591" spans="1:12">
      <c r="A591" t="s">
        <v>4</v>
      </c>
      <c r="B591">
        <v>8</v>
      </c>
      <c r="C591" t="s">
        <v>5</v>
      </c>
      <c r="D591">
        <v>141105</v>
      </c>
      <c r="E591" t="s">
        <v>6</v>
      </c>
      <c r="F591">
        <v>4906</v>
      </c>
      <c r="G591" t="s">
        <v>7</v>
      </c>
      <c r="H591">
        <v>5462</v>
      </c>
      <c r="I591" t="s">
        <v>8</v>
      </c>
      <c r="J591">
        <v>4347</v>
      </c>
      <c r="K591" t="s">
        <v>9</v>
      </c>
      <c r="L591">
        <v>14897</v>
      </c>
    </row>
    <row r="593" spans="1:12">
      <c r="A593" t="s">
        <v>4</v>
      </c>
      <c r="B593">
        <v>9</v>
      </c>
      <c r="C593" t="s">
        <v>5</v>
      </c>
      <c r="D593">
        <v>141312</v>
      </c>
      <c r="E593" t="s">
        <v>6</v>
      </c>
      <c r="F593">
        <v>4910</v>
      </c>
      <c r="G593" t="s">
        <v>7</v>
      </c>
      <c r="H593">
        <v>5467</v>
      </c>
      <c r="I593" t="s">
        <v>8</v>
      </c>
      <c r="J593">
        <v>4357</v>
      </c>
      <c r="K593" t="s">
        <v>9</v>
      </c>
      <c r="L593">
        <v>14910</v>
      </c>
    </row>
    <row r="595" spans="1:12">
      <c r="A595" t="s">
        <v>4</v>
      </c>
      <c r="B595">
        <v>10</v>
      </c>
      <c r="C595" t="s">
        <v>5</v>
      </c>
      <c r="D595">
        <v>141517</v>
      </c>
      <c r="E595" t="s">
        <v>6</v>
      </c>
      <c r="F595">
        <v>4917</v>
      </c>
      <c r="G595" t="s">
        <v>7</v>
      </c>
      <c r="H595">
        <v>5475</v>
      </c>
      <c r="I595" t="s">
        <v>8</v>
      </c>
      <c r="J595">
        <v>4361</v>
      </c>
      <c r="K595" t="s">
        <v>9</v>
      </c>
      <c r="L595">
        <v>14935</v>
      </c>
    </row>
    <row r="597" spans="1:12">
      <c r="A597" t="s">
        <v>4</v>
      </c>
      <c r="B597">
        <v>11</v>
      </c>
      <c r="C597" t="s">
        <v>5</v>
      </c>
      <c r="D597">
        <v>141724</v>
      </c>
      <c r="E597" t="s">
        <v>6</v>
      </c>
      <c r="F597">
        <v>4920</v>
      </c>
      <c r="G597" t="s">
        <v>7</v>
      </c>
      <c r="H597">
        <v>5478</v>
      </c>
      <c r="I597" t="s">
        <v>8</v>
      </c>
      <c r="J597">
        <v>4364</v>
      </c>
      <c r="K597" t="s">
        <v>9</v>
      </c>
      <c r="L597">
        <v>14944</v>
      </c>
    </row>
    <row r="599" spans="1:12">
      <c r="A599" t="s">
        <v>4</v>
      </c>
      <c r="B599">
        <v>12</v>
      </c>
      <c r="C599" t="s">
        <v>5</v>
      </c>
      <c r="D599">
        <v>141930</v>
      </c>
      <c r="E599" t="s">
        <v>6</v>
      </c>
      <c r="F599">
        <v>4923</v>
      </c>
      <c r="G599" t="s">
        <v>7</v>
      </c>
      <c r="H599">
        <v>5481</v>
      </c>
      <c r="I599" t="s">
        <v>8</v>
      </c>
      <c r="J599">
        <v>4367</v>
      </c>
      <c r="K599" t="s">
        <v>9</v>
      </c>
      <c r="L599">
        <v>14954</v>
      </c>
    </row>
    <row r="601" spans="1:12">
      <c r="A601" t="s">
        <v>4</v>
      </c>
      <c r="B601">
        <v>13</v>
      </c>
      <c r="C601" t="s">
        <v>5</v>
      </c>
      <c r="D601">
        <v>142137</v>
      </c>
      <c r="E601" t="s">
        <v>6</v>
      </c>
      <c r="F601">
        <v>4928</v>
      </c>
      <c r="G601" t="s">
        <v>7</v>
      </c>
      <c r="H601">
        <v>65535</v>
      </c>
      <c r="I601" t="s">
        <v>8</v>
      </c>
      <c r="J601">
        <v>4374</v>
      </c>
      <c r="K601" t="s">
        <v>9</v>
      </c>
      <c r="L601">
        <v>14971</v>
      </c>
    </row>
    <row r="603" spans="1:12">
      <c r="A603" t="s">
        <v>4</v>
      </c>
      <c r="B603">
        <v>14</v>
      </c>
      <c r="C603" t="s">
        <v>5</v>
      </c>
      <c r="D603">
        <v>142344</v>
      </c>
      <c r="E603" t="s">
        <v>6</v>
      </c>
      <c r="F603">
        <v>4929</v>
      </c>
      <c r="G603" t="s">
        <v>7</v>
      </c>
      <c r="H603">
        <v>5488</v>
      </c>
      <c r="I603" t="s">
        <v>8</v>
      </c>
      <c r="J603">
        <v>4375</v>
      </c>
      <c r="K603" t="s">
        <v>9</v>
      </c>
      <c r="L603">
        <v>14974</v>
      </c>
    </row>
    <row r="605" spans="1:12">
      <c r="A605" t="s">
        <v>4</v>
      </c>
      <c r="B605">
        <v>15</v>
      </c>
      <c r="C605" t="s">
        <v>5</v>
      </c>
      <c r="D605">
        <v>142550</v>
      </c>
      <c r="E605" t="s">
        <v>6</v>
      </c>
      <c r="F605">
        <v>4931</v>
      </c>
      <c r="G605" t="s">
        <v>7</v>
      </c>
      <c r="H605">
        <v>65535</v>
      </c>
      <c r="I605" t="s">
        <v>8</v>
      </c>
      <c r="J605">
        <v>4378</v>
      </c>
      <c r="K605" t="s">
        <v>9</v>
      </c>
      <c r="L605">
        <v>14982</v>
      </c>
    </row>
    <row r="607" spans="1:12">
      <c r="A607" t="s">
        <v>4</v>
      </c>
      <c r="B607">
        <v>16</v>
      </c>
      <c r="C607" t="s">
        <v>5</v>
      </c>
      <c r="D607">
        <v>142756</v>
      </c>
      <c r="E607" t="s">
        <v>6</v>
      </c>
      <c r="F607">
        <v>4936</v>
      </c>
      <c r="G607" t="s">
        <v>7</v>
      </c>
      <c r="H607">
        <v>5495</v>
      </c>
      <c r="I607" t="s">
        <v>8</v>
      </c>
      <c r="J607">
        <v>4384</v>
      </c>
      <c r="K607" t="s">
        <v>9</v>
      </c>
      <c r="L607">
        <v>14989</v>
      </c>
    </row>
    <row r="609" spans="1:12">
      <c r="A609" t="s">
        <v>4</v>
      </c>
      <c r="B609">
        <v>17</v>
      </c>
      <c r="C609" t="s">
        <v>5</v>
      </c>
      <c r="D609">
        <v>142962</v>
      </c>
      <c r="E609" t="s">
        <v>6</v>
      </c>
      <c r="F609">
        <v>4937</v>
      </c>
      <c r="G609" t="s">
        <v>7</v>
      </c>
      <c r="H609">
        <v>5497</v>
      </c>
      <c r="I609" t="s">
        <v>8</v>
      </c>
      <c r="J609">
        <v>4385</v>
      </c>
      <c r="K609" t="s">
        <v>9</v>
      </c>
      <c r="L609">
        <v>15002</v>
      </c>
    </row>
    <row r="611" spans="1:12">
      <c r="A611" t="s">
        <v>4</v>
      </c>
      <c r="B611">
        <v>18</v>
      </c>
      <c r="C611" t="s">
        <v>5</v>
      </c>
      <c r="D611">
        <v>143169</v>
      </c>
      <c r="E611" t="s">
        <v>6</v>
      </c>
      <c r="F611">
        <v>4938</v>
      </c>
      <c r="G611" t="s">
        <v>7</v>
      </c>
      <c r="H611">
        <v>5498</v>
      </c>
      <c r="I611" t="s">
        <v>8</v>
      </c>
      <c r="J611">
        <v>4387</v>
      </c>
      <c r="K611" t="s">
        <v>9</v>
      </c>
      <c r="L611">
        <v>15005</v>
      </c>
    </row>
    <row r="613" spans="1:12">
      <c r="A613" t="s">
        <v>4</v>
      </c>
      <c r="B613">
        <v>19</v>
      </c>
      <c r="C613" t="s">
        <v>5</v>
      </c>
      <c r="D613">
        <v>143375</v>
      </c>
      <c r="E613" t="s">
        <v>6</v>
      </c>
      <c r="F613">
        <v>4940</v>
      </c>
      <c r="G613" t="s">
        <v>7</v>
      </c>
      <c r="H613">
        <v>5501</v>
      </c>
      <c r="I613" t="s">
        <v>8</v>
      </c>
      <c r="J613">
        <v>4391</v>
      </c>
      <c r="K613" t="s">
        <v>9</v>
      </c>
      <c r="L613">
        <v>15010</v>
      </c>
    </row>
    <row r="615" spans="1:12">
      <c r="A615" t="s">
        <v>4</v>
      </c>
      <c r="B615">
        <v>20</v>
      </c>
      <c r="C615" t="s">
        <v>5</v>
      </c>
      <c r="D615">
        <v>143582</v>
      </c>
      <c r="E615" t="s">
        <v>6</v>
      </c>
      <c r="F615">
        <v>4943</v>
      </c>
      <c r="G615" t="s">
        <v>7</v>
      </c>
      <c r="H615">
        <v>5503</v>
      </c>
      <c r="I615" t="s">
        <v>8</v>
      </c>
      <c r="J615">
        <v>4393</v>
      </c>
      <c r="K615" t="s">
        <v>9</v>
      </c>
      <c r="L615">
        <v>15021</v>
      </c>
    </row>
    <row r="617" spans="1:12">
      <c r="A617" t="s">
        <v>4</v>
      </c>
      <c r="B617">
        <v>21</v>
      </c>
      <c r="C617" t="s">
        <v>5</v>
      </c>
      <c r="D617">
        <v>143788</v>
      </c>
      <c r="E617" t="s">
        <v>6</v>
      </c>
      <c r="F617">
        <v>4943</v>
      </c>
      <c r="G617" t="s">
        <v>7</v>
      </c>
      <c r="H617">
        <v>5504</v>
      </c>
      <c r="I617" t="s">
        <v>8</v>
      </c>
      <c r="J617">
        <v>4394</v>
      </c>
      <c r="K617" t="s">
        <v>9</v>
      </c>
      <c r="L617">
        <v>15023</v>
      </c>
    </row>
    <row r="619" spans="1:12">
      <c r="A619" t="s">
        <v>4</v>
      </c>
      <c r="B619">
        <v>22</v>
      </c>
      <c r="C619" t="s">
        <v>5</v>
      </c>
      <c r="D619">
        <v>143994</v>
      </c>
      <c r="E619" t="s">
        <v>6</v>
      </c>
      <c r="F619">
        <v>4944</v>
      </c>
      <c r="G619" t="s">
        <v>7</v>
      </c>
      <c r="H619">
        <v>5504</v>
      </c>
      <c r="I619" t="s">
        <v>8</v>
      </c>
      <c r="J619">
        <v>4396</v>
      </c>
      <c r="K619" t="s">
        <v>9</v>
      </c>
      <c r="L619">
        <v>15026</v>
      </c>
    </row>
    <row r="621" spans="1:12">
      <c r="A621" t="s">
        <v>4</v>
      </c>
      <c r="B621">
        <v>23</v>
      </c>
      <c r="C621" t="s">
        <v>5</v>
      </c>
      <c r="D621">
        <v>144201</v>
      </c>
      <c r="E621" t="s">
        <v>6</v>
      </c>
      <c r="F621">
        <v>4947</v>
      </c>
      <c r="G621" t="s">
        <v>7</v>
      </c>
      <c r="H621">
        <v>5508</v>
      </c>
      <c r="I621" t="s">
        <v>8</v>
      </c>
      <c r="J621">
        <v>4399</v>
      </c>
      <c r="K621" t="s">
        <v>9</v>
      </c>
      <c r="L621">
        <v>15036</v>
      </c>
    </row>
    <row r="623" spans="1:12">
      <c r="A623" t="s">
        <v>4</v>
      </c>
      <c r="B623">
        <v>24</v>
      </c>
      <c r="C623" t="s">
        <v>5</v>
      </c>
      <c r="D623">
        <v>144407</v>
      </c>
      <c r="E623" t="s">
        <v>6</v>
      </c>
      <c r="F623">
        <v>4947</v>
      </c>
      <c r="G623" t="s">
        <v>7</v>
      </c>
      <c r="H623">
        <v>5508</v>
      </c>
      <c r="I623" t="s">
        <v>8</v>
      </c>
      <c r="J623">
        <v>4399</v>
      </c>
      <c r="K623" t="s">
        <v>9</v>
      </c>
      <c r="L623">
        <v>15036</v>
      </c>
    </row>
    <row r="625" spans="1:12">
      <c r="A625" t="s">
        <v>4</v>
      </c>
      <c r="B625">
        <v>25</v>
      </c>
      <c r="C625" t="s">
        <v>5</v>
      </c>
      <c r="D625">
        <v>144614</v>
      </c>
      <c r="E625" t="s">
        <v>6</v>
      </c>
      <c r="F625">
        <v>4948</v>
      </c>
      <c r="G625" t="s">
        <v>7</v>
      </c>
      <c r="H625">
        <v>5509</v>
      </c>
      <c r="I625" t="s">
        <v>8</v>
      </c>
      <c r="J625">
        <v>4400</v>
      </c>
      <c r="K625" t="s">
        <v>9</v>
      </c>
      <c r="L625">
        <v>15040</v>
      </c>
    </row>
    <row r="627" spans="1:12">
      <c r="A627" t="s">
        <v>4</v>
      </c>
      <c r="B627">
        <v>26</v>
      </c>
      <c r="C627" t="s">
        <v>5</v>
      </c>
      <c r="D627">
        <v>144820</v>
      </c>
      <c r="E627" t="s">
        <v>6</v>
      </c>
      <c r="F627">
        <v>4950</v>
      </c>
      <c r="G627" t="s">
        <v>7</v>
      </c>
      <c r="H627">
        <v>5512</v>
      </c>
      <c r="I627" t="s">
        <v>8</v>
      </c>
      <c r="J627">
        <v>4403</v>
      </c>
      <c r="K627" t="s">
        <v>9</v>
      </c>
      <c r="L627">
        <v>15043</v>
      </c>
    </row>
    <row r="629" spans="1:12">
      <c r="A629" t="s">
        <v>4</v>
      </c>
      <c r="B629">
        <v>27</v>
      </c>
      <c r="C629" t="s">
        <v>5</v>
      </c>
      <c r="D629">
        <v>145027</v>
      </c>
      <c r="E629" t="s">
        <v>6</v>
      </c>
      <c r="F629">
        <v>4951</v>
      </c>
      <c r="G629" t="s">
        <v>7</v>
      </c>
      <c r="H629">
        <v>5512</v>
      </c>
      <c r="I629" t="s">
        <v>8</v>
      </c>
      <c r="J629">
        <v>4404</v>
      </c>
      <c r="K629" t="s">
        <v>9</v>
      </c>
      <c r="L629">
        <v>15050</v>
      </c>
    </row>
    <row r="631" spans="1:12">
      <c r="A631" t="s">
        <v>4</v>
      </c>
      <c r="B631">
        <v>28</v>
      </c>
      <c r="C631" t="s">
        <v>5</v>
      </c>
      <c r="D631">
        <v>145232</v>
      </c>
      <c r="E631" t="s">
        <v>6</v>
      </c>
      <c r="F631">
        <v>4951</v>
      </c>
      <c r="G631" t="s">
        <v>7</v>
      </c>
      <c r="H631">
        <v>5513</v>
      </c>
      <c r="I631" t="s">
        <v>8</v>
      </c>
      <c r="J631">
        <v>4405</v>
      </c>
      <c r="K631" t="s">
        <v>9</v>
      </c>
      <c r="L631">
        <v>15052</v>
      </c>
    </row>
    <row r="633" spans="1:12">
      <c r="A633" t="s">
        <v>4</v>
      </c>
      <c r="B633">
        <v>29</v>
      </c>
      <c r="C633" t="s">
        <v>5</v>
      </c>
      <c r="D633">
        <v>145439</v>
      </c>
      <c r="E633" t="s">
        <v>6</v>
      </c>
      <c r="F633">
        <v>4952</v>
      </c>
      <c r="G633" t="s">
        <v>7</v>
      </c>
      <c r="H633">
        <v>5516</v>
      </c>
      <c r="I633" t="s">
        <v>8</v>
      </c>
      <c r="J633">
        <v>4408</v>
      </c>
      <c r="K633" t="s">
        <v>9</v>
      </c>
      <c r="L633">
        <v>15055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3"/>
  <sheetViews>
    <sheetView workbookViewId="0">
      <selection sqref="A1:L634"/>
    </sheetView>
  </sheetViews>
  <sheetFormatPr baseColWidth="10" defaultRowHeight="15" x14ac:dyDescent="0"/>
  <sheetData>
    <row r="1" spans="1:12">
      <c r="A1" t="s">
        <v>0</v>
      </c>
    </row>
    <row r="3" spans="1:12">
      <c r="A3" t="s">
        <v>1</v>
      </c>
    </row>
    <row r="5" spans="1:12">
      <c r="A5" t="s">
        <v>2</v>
      </c>
    </row>
    <row r="7" spans="1:12">
      <c r="A7" t="s">
        <v>3</v>
      </c>
    </row>
    <row r="9" spans="1:12">
      <c r="A9" t="s">
        <v>4</v>
      </c>
      <c r="B9">
        <v>0</v>
      </c>
      <c r="C9" t="s">
        <v>5</v>
      </c>
      <c r="D9">
        <v>17850</v>
      </c>
      <c r="E9" t="s">
        <v>6</v>
      </c>
      <c r="F9">
        <v>7202</v>
      </c>
      <c r="G9" t="s">
        <v>7</v>
      </c>
      <c r="H9">
        <v>7831</v>
      </c>
      <c r="I9" t="s">
        <v>8</v>
      </c>
      <c r="J9">
        <v>5947</v>
      </c>
      <c r="K9" t="s">
        <v>9</v>
      </c>
      <c r="L9">
        <v>21320</v>
      </c>
    </row>
    <row r="11" spans="1:12">
      <c r="A11" t="s">
        <v>4</v>
      </c>
      <c r="B11">
        <v>1</v>
      </c>
      <c r="C11" t="s">
        <v>5</v>
      </c>
      <c r="D11">
        <v>18057</v>
      </c>
      <c r="E11" t="s">
        <v>6</v>
      </c>
      <c r="F11">
        <v>7114</v>
      </c>
      <c r="G11" t="s">
        <v>7</v>
      </c>
      <c r="H11">
        <v>7737</v>
      </c>
      <c r="I11" t="s">
        <v>8</v>
      </c>
      <c r="J11">
        <v>5854</v>
      </c>
      <c r="K11" t="s">
        <v>9</v>
      </c>
      <c r="L11">
        <v>21043</v>
      </c>
    </row>
    <row r="13" spans="1:12">
      <c r="A13" t="s">
        <v>4</v>
      </c>
      <c r="B13">
        <v>2</v>
      </c>
      <c r="C13" t="s">
        <v>5</v>
      </c>
      <c r="D13">
        <v>18263</v>
      </c>
      <c r="E13" t="s">
        <v>6</v>
      </c>
      <c r="F13">
        <v>7148</v>
      </c>
      <c r="G13" t="s">
        <v>7</v>
      </c>
      <c r="H13">
        <v>7774</v>
      </c>
      <c r="I13" t="s">
        <v>8</v>
      </c>
      <c r="J13">
        <v>5910</v>
      </c>
      <c r="K13" t="s">
        <v>9</v>
      </c>
      <c r="L13">
        <v>21151</v>
      </c>
    </row>
    <row r="15" spans="1:12">
      <c r="A15" t="s">
        <v>4</v>
      </c>
      <c r="B15">
        <v>3</v>
      </c>
      <c r="C15" t="s">
        <v>5</v>
      </c>
      <c r="D15">
        <v>18469</v>
      </c>
      <c r="E15" t="s">
        <v>6</v>
      </c>
      <c r="F15">
        <v>7183</v>
      </c>
      <c r="G15" t="s">
        <v>7</v>
      </c>
      <c r="H15">
        <v>7811</v>
      </c>
      <c r="I15" t="s">
        <v>8</v>
      </c>
      <c r="J15">
        <v>5927</v>
      </c>
      <c r="K15" t="s">
        <v>9</v>
      </c>
      <c r="L15">
        <v>21262</v>
      </c>
    </row>
    <row r="17" spans="1:12">
      <c r="A17" t="s">
        <v>4</v>
      </c>
      <c r="B17">
        <v>4</v>
      </c>
      <c r="C17" t="s">
        <v>5</v>
      </c>
      <c r="D17">
        <v>18675</v>
      </c>
      <c r="E17" t="s">
        <v>6</v>
      </c>
      <c r="F17">
        <v>7195</v>
      </c>
      <c r="G17" t="s">
        <v>7</v>
      </c>
      <c r="H17">
        <v>7823</v>
      </c>
      <c r="I17" t="s">
        <v>8</v>
      </c>
      <c r="J17">
        <v>5939</v>
      </c>
      <c r="K17" t="s">
        <v>9</v>
      </c>
      <c r="L17">
        <v>21298</v>
      </c>
    </row>
    <row r="19" spans="1:12">
      <c r="A19" t="s">
        <v>4</v>
      </c>
      <c r="B19">
        <v>5</v>
      </c>
      <c r="C19" t="s">
        <v>5</v>
      </c>
      <c r="D19">
        <v>18882</v>
      </c>
      <c r="E19" t="s">
        <v>6</v>
      </c>
      <c r="F19">
        <v>7205</v>
      </c>
      <c r="G19" t="s">
        <v>7</v>
      </c>
      <c r="H19">
        <v>7845</v>
      </c>
      <c r="I19" t="s">
        <v>8</v>
      </c>
      <c r="J19">
        <v>5960</v>
      </c>
      <c r="K19" t="s">
        <v>9</v>
      </c>
      <c r="L19">
        <v>21332</v>
      </c>
    </row>
    <row r="21" spans="1:12">
      <c r="A21" t="s">
        <v>4</v>
      </c>
      <c r="B21">
        <v>6</v>
      </c>
      <c r="C21" t="s">
        <v>5</v>
      </c>
      <c r="D21">
        <v>19088</v>
      </c>
      <c r="E21" t="s">
        <v>6</v>
      </c>
      <c r="F21">
        <v>7223</v>
      </c>
      <c r="G21" t="s">
        <v>7</v>
      </c>
      <c r="H21">
        <v>7854</v>
      </c>
      <c r="I21" t="s">
        <v>8</v>
      </c>
      <c r="J21">
        <v>5970</v>
      </c>
      <c r="K21" t="s">
        <v>9</v>
      </c>
      <c r="L21">
        <v>21389</v>
      </c>
    </row>
    <row r="23" spans="1:12">
      <c r="A23" t="s">
        <v>4</v>
      </c>
      <c r="B23">
        <v>7</v>
      </c>
      <c r="C23" t="s">
        <v>5</v>
      </c>
      <c r="D23">
        <v>19294</v>
      </c>
      <c r="E23" t="s">
        <v>6</v>
      </c>
      <c r="F23">
        <v>7230</v>
      </c>
      <c r="G23" t="s">
        <v>7</v>
      </c>
      <c r="H23">
        <v>7861</v>
      </c>
      <c r="I23" t="s">
        <v>8</v>
      </c>
      <c r="J23">
        <v>5977</v>
      </c>
      <c r="K23" t="s">
        <v>9</v>
      </c>
      <c r="L23">
        <v>21409</v>
      </c>
    </row>
    <row r="25" spans="1:12">
      <c r="A25" t="s">
        <v>4</v>
      </c>
      <c r="B25">
        <v>8</v>
      </c>
      <c r="C25" t="s">
        <v>5</v>
      </c>
      <c r="D25">
        <v>19501</v>
      </c>
      <c r="E25" t="s">
        <v>6</v>
      </c>
      <c r="F25">
        <v>7236</v>
      </c>
      <c r="G25" t="s">
        <v>7</v>
      </c>
      <c r="H25">
        <v>7876</v>
      </c>
      <c r="I25" t="s">
        <v>8</v>
      </c>
      <c r="J25">
        <v>5991</v>
      </c>
      <c r="K25" t="s">
        <v>9</v>
      </c>
      <c r="L25">
        <v>21432</v>
      </c>
    </row>
    <row r="27" spans="1:12">
      <c r="A27" t="s">
        <v>4</v>
      </c>
      <c r="B27">
        <v>9</v>
      </c>
      <c r="C27" t="s">
        <v>5</v>
      </c>
      <c r="D27">
        <v>19706</v>
      </c>
      <c r="E27" t="s">
        <v>6</v>
      </c>
      <c r="F27">
        <v>7249</v>
      </c>
      <c r="G27" t="s">
        <v>7</v>
      </c>
      <c r="H27">
        <v>7881</v>
      </c>
      <c r="I27" t="s">
        <v>8</v>
      </c>
      <c r="J27">
        <v>5997</v>
      </c>
      <c r="K27" t="s">
        <v>9</v>
      </c>
      <c r="L27">
        <v>21470</v>
      </c>
    </row>
    <row r="29" spans="1:12">
      <c r="A29" t="s">
        <v>4</v>
      </c>
      <c r="B29">
        <v>10</v>
      </c>
      <c r="C29" t="s">
        <v>5</v>
      </c>
      <c r="D29">
        <v>19913</v>
      </c>
      <c r="E29" t="s">
        <v>6</v>
      </c>
      <c r="F29">
        <v>7253</v>
      </c>
      <c r="G29" t="s">
        <v>7</v>
      </c>
      <c r="H29">
        <v>7886</v>
      </c>
      <c r="I29" t="s">
        <v>8</v>
      </c>
      <c r="J29">
        <v>6002</v>
      </c>
      <c r="K29" t="s">
        <v>9</v>
      </c>
      <c r="L29">
        <v>21485</v>
      </c>
    </row>
    <row r="31" spans="1:12">
      <c r="A31" t="s">
        <v>4</v>
      </c>
      <c r="B31">
        <v>11</v>
      </c>
      <c r="C31" t="s">
        <v>5</v>
      </c>
      <c r="D31">
        <v>20119</v>
      </c>
      <c r="E31" t="s">
        <v>6</v>
      </c>
      <c r="F31">
        <v>7258</v>
      </c>
      <c r="G31" t="s">
        <v>7</v>
      </c>
      <c r="H31">
        <v>7897</v>
      </c>
      <c r="I31" t="s">
        <v>8</v>
      </c>
      <c r="J31">
        <v>6013</v>
      </c>
      <c r="K31" t="s">
        <v>9</v>
      </c>
      <c r="L31">
        <v>21500</v>
      </c>
    </row>
    <row r="33" spans="1:12">
      <c r="A33" t="s">
        <v>4</v>
      </c>
      <c r="B33">
        <v>12</v>
      </c>
      <c r="C33" t="s">
        <v>5</v>
      </c>
      <c r="D33">
        <v>20326</v>
      </c>
      <c r="E33" t="s">
        <v>6</v>
      </c>
      <c r="F33">
        <v>7268</v>
      </c>
      <c r="G33" t="s">
        <v>7</v>
      </c>
      <c r="H33">
        <v>7902</v>
      </c>
      <c r="I33" t="s">
        <v>8</v>
      </c>
      <c r="J33">
        <v>6017</v>
      </c>
      <c r="K33" t="s">
        <v>9</v>
      </c>
      <c r="L33">
        <v>21530</v>
      </c>
    </row>
    <row r="35" spans="1:12">
      <c r="A35" t="s">
        <v>4</v>
      </c>
      <c r="B35">
        <v>13</v>
      </c>
      <c r="C35" t="s">
        <v>5</v>
      </c>
      <c r="D35">
        <v>20532</v>
      </c>
      <c r="E35" t="s">
        <v>6</v>
      </c>
      <c r="F35">
        <v>7271</v>
      </c>
      <c r="G35" t="s">
        <v>7</v>
      </c>
      <c r="H35">
        <v>7905</v>
      </c>
      <c r="I35" t="s">
        <v>8</v>
      </c>
      <c r="J35">
        <v>6021</v>
      </c>
      <c r="K35" t="s">
        <v>9</v>
      </c>
      <c r="L35">
        <v>21541</v>
      </c>
    </row>
    <row r="37" spans="1:12">
      <c r="A37" t="s">
        <v>4</v>
      </c>
      <c r="B37">
        <v>14</v>
      </c>
      <c r="C37" t="s">
        <v>5</v>
      </c>
      <c r="D37">
        <v>20739</v>
      </c>
      <c r="E37" t="s">
        <v>6</v>
      </c>
      <c r="F37">
        <v>7279</v>
      </c>
      <c r="G37" t="s">
        <v>7</v>
      </c>
      <c r="H37">
        <v>7913</v>
      </c>
      <c r="I37" t="s">
        <v>8</v>
      </c>
      <c r="J37">
        <v>6029</v>
      </c>
      <c r="K37" t="s">
        <v>9</v>
      </c>
      <c r="L37">
        <v>21552</v>
      </c>
    </row>
    <row r="39" spans="1:12">
      <c r="A39" t="s">
        <v>4</v>
      </c>
      <c r="B39">
        <v>15</v>
      </c>
      <c r="C39" t="s">
        <v>5</v>
      </c>
      <c r="D39">
        <v>20944</v>
      </c>
      <c r="E39" t="s">
        <v>6</v>
      </c>
      <c r="F39">
        <v>7281</v>
      </c>
      <c r="G39" t="s">
        <v>7</v>
      </c>
      <c r="H39">
        <v>7916</v>
      </c>
      <c r="I39" t="s">
        <v>8</v>
      </c>
      <c r="J39">
        <v>6032</v>
      </c>
      <c r="K39" t="s">
        <v>9</v>
      </c>
      <c r="L39">
        <v>21573</v>
      </c>
    </row>
    <row r="41" spans="1:12">
      <c r="A41" t="s">
        <v>4</v>
      </c>
      <c r="B41">
        <v>16</v>
      </c>
      <c r="C41" t="s">
        <v>5</v>
      </c>
      <c r="D41">
        <v>21151</v>
      </c>
      <c r="E41" t="s">
        <v>6</v>
      </c>
      <c r="F41">
        <v>7284</v>
      </c>
      <c r="G41" t="s">
        <v>7</v>
      </c>
      <c r="H41">
        <v>7919</v>
      </c>
      <c r="I41" t="s">
        <v>8</v>
      </c>
      <c r="J41">
        <v>6035</v>
      </c>
      <c r="K41" t="s">
        <v>9</v>
      </c>
      <c r="L41">
        <v>21582</v>
      </c>
    </row>
    <row r="43" spans="1:12">
      <c r="A43" t="s">
        <v>4</v>
      </c>
      <c r="B43">
        <v>17</v>
      </c>
      <c r="C43" t="s">
        <v>5</v>
      </c>
      <c r="D43">
        <v>21357</v>
      </c>
      <c r="E43" t="s">
        <v>6</v>
      </c>
      <c r="F43">
        <v>7291</v>
      </c>
      <c r="G43" t="s">
        <v>7</v>
      </c>
      <c r="H43">
        <v>7926</v>
      </c>
      <c r="I43" t="s">
        <v>8</v>
      </c>
      <c r="J43">
        <v>6043</v>
      </c>
      <c r="K43" t="s">
        <v>9</v>
      </c>
      <c r="L43">
        <v>21591</v>
      </c>
    </row>
    <row r="45" spans="1:12">
      <c r="A45" t="s">
        <v>4</v>
      </c>
      <c r="B45">
        <v>18</v>
      </c>
      <c r="C45" t="s">
        <v>5</v>
      </c>
      <c r="D45">
        <v>21564</v>
      </c>
      <c r="E45" t="s">
        <v>6</v>
      </c>
      <c r="F45">
        <v>7292</v>
      </c>
      <c r="G45" t="s">
        <v>7</v>
      </c>
      <c r="H45">
        <v>7928</v>
      </c>
      <c r="I45" t="s">
        <v>8</v>
      </c>
      <c r="J45">
        <v>6044</v>
      </c>
      <c r="K45" t="s">
        <v>9</v>
      </c>
      <c r="L45">
        <v>21609</v>
      </c>
    </row>
    <row r="47" spans="1:12">
      <c r="A47" t="s">
        <v>4</v>
      </c>
      <c r="B47">
        <v>19</v>
      </c>
      <c r="C47" t="s">
        <v>5</v>
      </c>
      <c r="D47">
        <v>21770</v>
      </c>
      <c r="E47" t="s">
        <v>6</v>
      </c>
      <c r="F47">
        <v>7294</v>
      </c>
      <c r="G47" t="s">
        <v>7</v>
      </c>
      <c r="H47">
        <v>7930</v>
      </c>
      <c r="I47" t="s">
        <v>8</v>
      </c>
      <c r="J47">
        <v>6046</v>
      </c>
      <c r="K47" t="s">
        <v>9</v>
      </c>
      <c r="L47">
        <v>21615</v>
      </c>
    </row>
    <row r="49" spans="1:12">
      <c r="A49" t="s">
        <v>4</v>
      </c>
      <c r="B49">
        <v>20</v>
      </c>
      <c r="C49" t="s">
        <v>5</v>
      </c>
      <c r="D49">
        <v>21977</v>
      </c>
      <c r="E49" t="s">
        <v>6</v>
      </c>
      <c r="F49">
        <v>7300</v>
      </c>
      <c r="G49" t="s">
        <v>7</v>
      </c>
      <c r="H49">
        <v>7936</v>
      </c>
      <c r="I49" t="s">
        <v>8</v>
      </c>
      <c r="J49">
        <v>6053</v>
      </c>
      <c r="K49" t="s">
        <v>9</v>
      </c>
      <c r="L49">
        <v>21632</v>
      </c>
    </row>
    <row r="51" spans="1:12">
      <c r="A51" t="s">
        <v>4</v>
      </c>
      <c r="B51">
        <v>21</v>
      </c>
      <c r="C51" t="s">
        <v>5</v>
      </c>
      <c r="D51">
        <v>22182</v>
      </c>
      <c r="E51" t="s">
        <v>6</v>
      </c>
      <c r="F51">
        <v>7301</v>
      </c>
      <c r="G51" t="s">
        <v>7</v>
      </c>
      <c r="H51">
        <v>7937</v>
      </c>
      <c r="I51" t="s">
        <v>8</v>
      </c>
      <c r="J51">
        <v>6054</v>
      </c>
      <c r="K51" t="s">
        <v>9</v>
      </c>
      <c r="L51">
        <v>21636</v>
      </c>
    </row>
    <row r="53" spans="1:12">
      <c r="A53" t="s">
        <v>4</v>
      </c>
      <c r="B53">
        <v>22</v>
      </c>
      <c r="C53" t="s">
        <v>5</v>
      </c>
      <c r="D53">
        <v>22389</v>
      </c>
      <c r="E53" t="s">
        <v>6</v>
      </c>
      <c r="F53">
        <v>7302</v>
      </c>
      <c r="G53" t="s">
        <v>7</v>
      </c>
      <c r="H53">
        <v>7939</v>
      </c>
      <c r="I53" t="s">
        <v>8</v>
      </c>
      <c r="J53">
        <v>6056</v>
      </c>
      <c r="K53" t="s">
        <v>9</v>
      </c>
      <c r="L53">
        <v>21641</v>
      </c>
    </row>
    <row r="55" spans="1:12">
      <c r="A55" t="s">
        <v>4</v>
      </c>
      <c r="B55">
        <v>23</v>
      </c>
      <c r="C55" t="s">
        <v>5</v>
      </c>
      <c r="D55">
        <v>22595</v>
      </c>
      <c r="E55" t="s">
        <v>6</v>
      </c>
      <c r="F55">
        <v>7307</v>
      </c>
      <c r="G55" t="s">
        <v>7</v>
      </c>
      <c r="H55">
        <v>7944</v>
      </c>
      <c r="I55" t="s">
        <v>8</v>
      </c>
      <c r="J55">
        <v>6061</v>
      </c>
      <c r="K55" t="s">
        <v>9</v>
      </c>
      <c r="L55">
        <v>21658</v>
      </c>
    </row>
    <row r="57" spans="1:12">
      <c r="A57" t="s">
        <v>4</v>
      </c>
      <c r="B57">
        <v>24</v>
      </c>
      <c r="C57" t="s">
        <v>5</v>
      </c>
      <c r="D57">
        <v>22802</v>
      </c>
      <c r="E57" t="s">
        <v>6</v>
      </c>
      <c r="F57">
        <v>7308</v>
      </c>
      <c r="G57" t="s">
        <v>7</v>
      </c>
      <c r="H57">
        <v>7945</v>
      </c>
      <c r="I57" t="s">
        <v>8</v>
      </c>
      <c r="J57">
        <v>6062</v>
      </c>
      <c r="K57" t="s">
        <v>9</v>
      </c>
      <c r="L57">
        <v>21658</v>
      </c>
    </row>
    <row r="59" spans="1:12">
      <c r="A59" t="s">
        <v>4</v>
      </c>
      <c r="B59">
        <v>25</v>
      </c>
      <c r="C59" t="s">
        <v>5</v>
      </c>
      <c r="D59">
        <v>23008</v>
      </c>
      <c r="E59" t="s">
        <v>6</v>
      </c>
      <c r="F59">
        <v>7309</v>
      </c>
      <c r="G59" t="s">
        <v>7</v>
      </c>
      <c r="H59">
        <v>7946</v>
      </c>
      <c r="I59" t="s">
        <v>8</v>
      </c>
      <c r="J59">
        <v>6063</v>
      </c>
      <c r="K59" t="s">
        <v>9</v>
      </c>
      <c r="L59">
        <v>21661</v>
      </c>
    </row>
    <row r="61" spans="1:12">
      <c r="A61" t="s">
        <v>4</v>
      </c>
      <c r="B61">
        <v>26</v>
      </c>
      <c r="C61" t="s">
        <v>5</v>
      </c>
      <c r="D61">
        <v>23215</v>
      </c>
      <c r="E61" t="s">
        <v>6</v>
      </c>
      <c r="F61">
        <v>7313</v>
      </c>
      <c r="G61" t="s">
        <v>7</v>
      </c>
      <c r="H61">
        <v>7951</v>
      </c>
      <c r="I61" t="s">
        <v>8</v>
      </c>
      <c r="J61">
        <v>6067</v>
      </c>
      <c r="K61" t="s">
        <v>9</v>
      </c>
      <c r="L61">
        <v>21674</v>
      </c>
    </row>
    <row r="63" spans="1:12">
      <c r="A63" t="s">
        <v>4</v>
      </c>
      <c r="B63">
        <v>27</v>
      </c>
      <c r="C63" t="s">
        <v>5</v>
      </c>
      <c r="D63">
        <v>23420</v>
      </c>
      <c r="E63" t="s">
        <v>6</v>
      </c>
      <c r="F63">
        <v>7313</v>
      </c>
      <c r="G63" t="s">
        <v>7</v>
      </c>
      <c r="H63">
        <v>7951</v>
      </c>
      <c r="I63" t="s">
        <v>8</v>
      </c>
      <c r="J63">
        <v>6068</v>
      </c>
      <c r="K63" t="s">
        <v>9</v>
      </c>
      <c r="L63">
        <v>21675</v>
      </c>
    </row>
    <row r="65" spans="1:12">
      <c r="A65" t="s">
        <v>4</v>
      </c>
      <c r="B65">
        <v>28</v>
      </c>
      <c r="C65" t="s">
        <v>5</v>
      </c>
      <c r="D65">
        <v>23627</v>
      </c>
      <c r="E65" t="s">
        <v>6</v>
      </c>
      <c r="F65">
        <v>7314</v>
      </c>
      <c r="G65" t="s">
        <v>7</v>
      </c>
      <c r="H65">
        <v>7952</v>
      </c>
      <c r="I65" t="s">
        <v>8</v>
      </c>
      <c r="J65">
        <v>6071</v>
      </c>
      <c r="K65" t="s">
        <v>9</v>
      </c>
      <c r="L65">
        <v>21679</v>
      </c>
    </row>
    <row r="67" spans="1:12">
      <c r="A67" t="s">
        <v>4</v>
      </c>
      <c r="B67">
        <v>29</v>
      </c>
      <c r="C67" t="s">
        <v>5</v>
      </c>
      <c r="D67">
        <v>23833</v>
      </c>
      <c r="E67" t="s">
        <v>6</v>
      </c>
      <c r="F67">
        <v>7318</v>
      </c>
      <c r="G67" t="s">
        <v>7</v>
      </c>
      <c r="H67">
        <v>7957</v>
      </c>
      <c r="I67" t="s">
        <v>8</v>
      </c>
      <c r="J67">
        <v>6074</v>
      </c>
      <c r="K67" t="s">
        <v>9</v>
      </c>
      <c r="L67">
        <v>21692</v>
      </c>
    </row>
    <row r="69" spans="1:12">
      <c r="A69" t="s">
        <v>10</v>
      </c>
    </row>
    <row r="71" spans="1:12">
      <c r="A71" t="s">
        <v>4</v>
      </c>
      <c r="B71">
        <v>0</v>
      </c>
      <c r="C71" t="s">
        <v>5</v>
      </c>
      <c r="D71">
        <v>24095</v>
      </c>
      <c r="E71" t="s">
        <v>6</v>
      </c>
      <c r="F71">
        <v>8215</v>
      </c>
      <c r="G71" t="s">
        <v>7</v>
      </c>
      <c r="H71">
        <v>8572</v>
      </c>
      <c r="I71" t="s">
        <v>8</v>
      </c>
      <c r="J71">
        <v>6314</v>
      </c>
      <c r="K71" t="s">
        <v>9</v>
      </c>
      <c r="L71">
        <v>23446</v>
      </c>
    </row>
    <row r="73" spans="1:12">
      <c r="A73" t="s">
        <v>4</v>
      </c>
      <c r="B73">
        <v>1</v>
      </c>
      <c r="C73" t="s">
        <v>5</v>
      </c>
      <c r="D73">
        <v>24301</v>
      </c>
      <c r="E73" t="s">
        <v>6</v>
      </c>
      <c r="F73">
        <v>8120</v>
      </c>
      <c r="G73" t="s">
        <v>7</v>
      </c>
      <c r="H73">
        <v>8475</v>
      </c>
      <c r="I73" t="s">
        <v>8</v>
      </c>
      <c r="J73">
        <v>6216</v>
      </c>
      <c r="K73" t="s">
        <v>9</v>
      </c>
      <c r="L73">
        <v>23151</v>
      </c>
    </row>
    <row r="75" spans="1:12">
      <c r="A75" t="s">
        <v>4</v>
      </c>
      <c r="B75">
        <v>2</v>
      </c>
      <c r="C75" t="s">
        <v>5</v>
      </c>
      <c r="D75">
        <v>24508</v>
      </c>
      <c r="E75" t="s">
        <v>6</v>
      </c>
      <c r="F75">
        <v>8156</v>
      </c>
      <c r="G75" t="s">
        <v>7</v>
      </c>
      <c r="H75">
        <v>8512</v>
      </c>
      <c r="I75" t="s">
        <v>8</v>
      </c>
      <c r="J75">
        <v>6253</v>
      </c>
      <c r="K75" t="s">
        <v>9</v>
      </c>
      <c r="L75">
        <v>23263</v>
      </c>
    </row>
    <row r="77" spans="1:12">
      <c r="A77" t="s">
        <v>4</v>
      </c>
      <c r="B77">
        <v>3</v>
      </c>
      <c r="C77" t="s">
        <v>5</v>
      </c>
      <c r="D77">
        <v>24714</v>
      </c>
      <c r="E77" t="s">
        <v>6</v>
      </c>
      <c r="F77">
        <v>8196</v>
      </c>
      <c r="G77" t="s">
        <v>7</v>
      </c>
      <c r="H77">
        <v>8552</v>
      </c>
      <c r="I77" t="s">
        <v>8</v>
      </c>
      <c r="J77">
        <v>6293</v>
      </c>
      <c r="K77" t="s">
        <v>9</v>
      </c>
      <c r="L77">
        <v>23384</v>
      </c>
    </row>
    <row r="79" spans="1:12">
      <c r="A79" t="s">
        <v>4</v>
      </c>
      <c r="B79">
        <v>4</v>
      </c>
      <c r="C79" t="s">
        <v>5</v>
      </c>
      <c r="D79">
        <v>24920</v>
      </c>
      <c r="E79" t="s">
        <v>6</v>
      </c>
      <c r="F79">
        <v>8208</v>
      </c>
      <c r="G79" t="s">
        <v>7</v>
      </c>
      <c r="H79">
        <v>8565</v>
      </c>
      <c r="I79" t="s">
        <v>8</v>
      </c>
      <c r="J79">
        <v>6306</v>
      </c>
      <c r="K79" t="s">
        <v>9</v>
      </c>
      <c r="L79">
        <v>23423</v>
      </c>
    </row>
    <row r="81" spans="1:12">
      <c r="A81" t="s">
        <v>4</v>
      </c>
      <c r="B81">
        <v>5</v>
      </c>
      <c r="C81" t="s">
        <v>5</v>
      </c>
      <c r="D81">
        <v>25126</v>
      </c>
      <c r="E81" t="s">
        <v>6</v>
      </c>
      <c r="F81">
        <v>8220</v>
      </c>
      <c r="G81" t="s">
        <v>7</v>
      </c>
      <c r="H81">
        <v>8577</v>
      </c>
      <c r="I81" t="s">
        <v>8</v>
      </c>
      <c r="J81">
        <v>6318</v>
      </c>
      <c r="K81" t="s">
        <v>9</v>
      </c>
      <c r="L81">
        <v>23459</v>
      </c>
    </row>
    <row r="83" spans="1:12">
      <c r="A83" t="s">
        <v>4</v>
      </c>
      <c r="B83">
        <v>6</v>
      </c>
      <c r="C83" t="s">
        <v>5</v>
      </c>
      <c r="D83">
        <v>25332</v>
      </c>
      <c r="E83" t="s">
        <v>6</v>
      </c>
      <c r="F83">
        <v>8239</v>
      </c>
      <c r="G83" t="s">
        <v>7</v>
      </c>
      <c r="H83">
        <v>8598</v>
      </c>
      <c r="I83" t="s">
        <v>8</v>
      </c>
      <c r="J83">
        <v>6339</v>
      </c>
      <c r="K83" t="s">
        <v>9</v>
      </c>
      <c r="L83">
        <v>23490</v>
      </c>
    </row>
    <row r="85" spans="1:12">
      <c r="A85" t="s">
        <v>4</v>
      </c>
      <c r="B85">
        <v>7</v>
      </c>
      <c r="C85" t="s">
        <v>5</v>
      </c>
      <c r="D85">
        <v>25539</v>
      </c>
      <c r="E85" t="s">
        <v>6</v>
      </c>
      <c r="F85">
        <v>8247</v>
      </c>
      <c r="G85" t="s">
        <v>7</v>
      </c>
      <c r="H85">
        <v>8605</v>
      </c>
      <c r="I85" t="s">
        <v>8</v>
      </c>
      <c r="J85">
        <v>6347</v>
      </c>
      <c r="K85" t="s">
        <v>9</v>
      </c>
      <c r="L85">
        <v>23544</v>
      </c>
    </row>
    <row r="87" spans="1:12">
      <c r="A87" t="s">
        <v>4</v>
      </c>
      <c r="B87">
        <v>8</v>
      </c>
      <c r="C87" t="s">
        <v>5</v>
      </c>
      <c r="D87">
        <v>25745</v>
      </c>
      <c r="E87" t="s">
        <v>6</v>
      </c>
      <c r="F87">
        <v>8254</v>
      </c>
      <c r="G87" t="s">
        <v>7</v>
      </c>
      <c r="H87">
        <v>8612</v>
      </c>
      <c r="I87" t="s">
        <v>8</v>
      </c>
      <c r="J87">
        <v>6354</v>
      </c>
      <c r="K87" t="s">
        <v>9</v>
      </c>
      <c r="L87">
        <v>23564</v>
      </c>
    </row>
    <row r="89" spans="1:12">
      <c r="A89" t="s">
        <v>4</v>
      </c>
      <c r="B89">
        <v>9</v>
      </c>
      <c r="C89" t="s">
        <v>5</v>
      </c>
      <c r="D89">
        <v>25952</v>
      </c>
      <c r="E89" t="s">
        <v>6</v>
      </c>
      <c r="F89">
        <v>8260</v>
      </c>
      <c r="G89" t="s">
        <v>7</v>
      </c>
      <c r="H89">
        <v>8619</v>
      </c>
      <c r="I89" t="s">
        <v>8</v>
      </c>
      <c r="J89">
        <v>6368</v>
      </c>
      <c r="K89" t="s">
        <v>9</v>
      </c>
      <c r="L89">
        <v>23584</v>
      </c>
    </row>
    <row r="91" spans="1:12">
      <c r="A91" t="s">
        <v>4</v>
      </c>
      <c r="B91">
        <v>10</v>
      </c>
      <c r="C91" t="s">
        <v>5</v>
      </c>
      <c r="D91">
        <v>26158</v>
      </c>
      <c r="E91" t="s">
        <v>6</v>
      </c>
      <c r="F91">
        <v>8273</v>
      </c>
      <c r="G91" t="s">
        <v>7</v>
      </c>
      <c r="H91">
        <v>8632</v>
      </c>
      <c r="I91" t="s">
        <v>8</v>
      </c>
      <c r="J91">
        <v>6375</v>
      </c>
      <c r="K91" t="s">
        <v>9</v>
      </c>
      <c r="L91">
        <v>23626</v>
      </c>
    </row>
    <row r="93" spans="1:12">
      <c r="A93" t="s">
        <v>4</v>
      </c>
      <c r="B93">
        <v>11</v>
      </c>
      <c r="C93" t="s">
        <v>5</v>
      </c>
      <c r="D93">
        <v>26364</v>
      </c>
      <c r="E93" t="s">
        <v>6</v>
      </c>
      <c r="F93">
        <v>8278</v>
      </c>
      <c r="G93" t="s">
        <v>7</v>
      </c>
      <c r="H93">
        <v>8637</v>
      </c>
      <c r="I93" t="s">
        <v>8</v>
      </c>
      <c r="J93">
        <v>6380</v>
      </c>
      <c r="K93" t="s">
        <v>9</v>
      </c>
      <c r="L93">
        <v>23640</v>
      </c>
    </row>
    <row r="95" spans="1:12">
      <c r="A95" t="s">
        <v>4</v>
      </c>
      <c r="B95">
        <v>12</v>
      </c>
      <c r="C95" t="s">
        <v>5</v>
      </c>
      <c r="D95">
        <v>26570</v>
      </c>
      <c r="E95" t="s">
        <v>6</v>
      </c>
      <c r="F95">
        <v>8283</v>
      </c>
      <c r="G95" t="s">
        <v>7</v>
      </c>
      <c r="H95">
        <v>8642</v>
      </c>
      <c r="I95" t="s">
        <v>8</v>
      </c>
      <c r="J95">
        <v>6385</v>
      </c>
      <c r="K95" t="s">
        <v>9</v>
      </c>
      <c r="L95">
        <v>23655</v>
      </c>
    </row>
    <row r="97" spans="1:12">
      <c r="A97" t="s">
        <v>4</v>
      </c>
      <c r="B97">
        <v>13</v>
      </c>
      <c r="C97" t="s">
        <v>5</v>
      </c>
      <c r="D97">
        <v>26777</v>
      </c>
      <c r="E97" t="s">
        <v>6</v>
      </c>
      <c r="F97">
        <v>8293</v>
      </c>
      <c r="G97" t="s">
        <v>7</v>
      </c>
      <c r="H97">
        <v>8653</v>
      </c>
      <c r="I97" t="s">
        <v>8</v>
      </c>
      <c r="J97">
        <v>6396</v>
      </c>
      <c r="K97" t="s">
        <v>9</v>
      </c>
      <c r="L97">
        <v>23687</v>
      </c>
    </row>
    <row r="99" spans="1:12">
      <c r="A99" t="s">
        <v>4</v>
      </c>
      <c r="B99">
        <v>14</v>
      </c>
      <c r="C99" t="s">
        <v>5</v>
      </c>
      <c r="D99">
        <v>26983</v>
      </c>
      <c r="E99" t="s">
        <v>6</v>
      </c>
      <c r="F99">
        <v>8295</v>
      </c>
      <c r="G99" t="s">
        <v>7</v>
      </c>
      <c r="H99">
        <v>8655</v>
      </c>
      <c r="I99" t="s">
        <v>8</v>
      </c>
      <c r="J99">
        <v>6399</v>
      </c>
      <c r="K99" t="s">
        <v>9</v>
      </c>
      <c r="L99">
        <v>23695</v>
      </c>
    </row>
    <row r="101" spans="1:12">
      <c r="A101" t="s">
        <v>4</v>
      </c>
      <c r="B101">
        <v>15</v>
      </c>
      <c r="C101" t="s">
        <v>5</v>
      </c>
      <c r="D101">
        <v>27190</v>
      </c>
      <c r="E101" t="s">
        <v>6</v>
      </c>
      <c r="F101">
        <v>8299</v>
      </c>
      <c r="G101" t="s">
        <v>7</v>
      </c>
      <c r="H101">
        <v>8659</v>
      </c>
      <c r="I101" t="s">
        <v>8</v>
      </c>
      <c r="J101">
        <v>6403</v>
      </c>
      <c r="K101" t="s">
        <v>9</v>
      </c>
      <c r="L101">
        <v>23707</v>
      </c>
    </row>
    <row r="103" spans="1:12">
      <c r="A103" t="s">
        <v>4</v>
      </c>
      <c r="B103">
        <v>16</v>
      </c>
      <c r="C103" t="s">
        <v>5</v>
      </c>
      <c r="D103">
        <v>27396</v>
      </c>
      <c r="E103" t="s">
        <v>6</v>
      </c>
      <c r="F103">
        <v>8306</v>
      </c>
      <c r="G103" t="s">
        <v>7</v>
      </c>
      <c r="H103">
        <v>8666</v>
      </c>
      <c r="I103" t="s">
        <v>8</v>
      </c>
      <c r="J103">
        <v>6410</v>
      </c>
      <c r="K103" t="s">
        <v>9</v>
      </c>
      <c r="L103">
        <v>23719</v>
      </c>
    </row>
    <row r="105" spans="1:12">
      <c r="A105" t="s">
        <v>4</v>
      </c>
      <c r="B105">
        <v>17</v>
      </c>
      <c r="C105" t="s">
        <v>5</v>
      </c>
      <c r="D105">
        <v>27602</v>
      </c>
      <c r="E105" t="s">
        <v>6</v>
      </c>
      <c r="F105">
        <v>8309</v>
      </c>
      <c r="G105" t="s">
        <v>7</v>
      </c>
      <c r="H105">
        <v>8670</v>
      </c>
      <c r="I105" t="s">
        <v>8</v>
      </c>
      <c r="J105">
        <v>6413</v>
      </c>
      <c r="K105" t="s">
        <v>9</v>
      </c>
      <c r="L105">
        <v>23738</v>
      </c>
    </row>
    <row r="107" spans="1:12">
      <c r="A107" t="s">
        <v>4</v>
      </c>
      <c r="B107">
        <v>18</v>
      </c>
      <c r="C107" t="s">
        <v>5</v>
      </c>
      <c r="D107">
        <v>27808</v>
      </c>
      <c r="E107" t="s">
        <v>6</v>
      </c>
      <c r="F107">
        <v>8312</v>
      </c>
      <c r="G107" t="s">
        <v>7</v>
      </c>
      <c r="H107">
        <v>8672</v>
      </c>
      <c r="I107" t="s">
        <v>8</v>
      </c>
      <c r="J107">
        <v>6417</v>
      </c>
      <c r="K107" t="s">
        <v>9</v>
      </c>
      <c r="L107">
        <v>23747</v>
      </c>
    </row>
    <row r="109" spans="1:12">
      <c r="A109" t="s">
        <v>4</v>
      </c>
      <c r="B109">
        <v>19</v>
      </c>
      <c r="C109" t="s">
        <v>5</v>
      </c>
      <c r="D109">
        <v>28015</v>
      </c>
      <c r="E109" t="s">
        <v>6</v>
      </c>
      <c r="F109">
        <v>8314</v>
      </c>
      <c r="G109" t="s">
        <v>7</v>
      </c>
      <c r="H109">
        <v>8678</v>
      </c>
      <c r="I109" t="s">
        <v>8</v>
      </c>
      <c r="J109">
        <v>6423</v>
      </c>
      <c r="K109" t="s">
        <v>9</v>
      </c>
      <c r="L109">
        <v>23755</v>
      </c>
    </row>
    <row r="111" spans="1:12">
      <c r="A111" t="s">
        <v>4</v>
      </c>
      <c r="B111">
        <v>20</v>
      </c>
      <c r="C111" t="s">
        <v>5</v>
      </c>
      <c r="D111">
        <v>28221</v>
      </c>
      <c r="E111" t="s">
        <v>6</v>
      </c>
      <c r="F111">
        <v>8320</v>
      </c>
      <c r="G111" t="s">
        <v>7</v>
      </c>
      <c r="H111">
        <v>8680</v>
      </c>
      <c r="I111" t="s">
        <v>8</v>
      </c>
      <c r="J111">
        <v>6426</v>
      </c>
      <c r="K111" t="s">
        <v>9</v>
      </c>
      <c r="L111">
        <v>23772</v>
      </c>
    </row>
    <row r="113" spans="1:12">
      <c r="A113" t="s">
        <v>4</v>
      </c>
      <c r="B113">
        <v>21</v>
      </c>
      <c r="C113" t="s">
        <v>5</v>
      </c>
      <c r="D113">
        <v>28428</v>
      </c>
      <c r="E113" t="s">
        <v>6</v>
      </c>
      <c r="F113">
        <v>8321</v>
      </c>
      <c r="G113" t="s">
        <v>7</v>
      </c>
      <c r="H113">
        <v>8682</v>
      </c>
      <c r="I113" t="s">
        <v>8</v>
      </c>
      <c r="J113">
        <v>6427</v>
      </c>
      <c r="K113" t="s">
        <v>9</v>
      </c>
      <c r="L113">
        <v>23776</v>
      </c>
    </row>
    <row r="115" spans="1:12">
      <c r="A115" t="s">
        <v>4</v>
      </c>
      <c r="B115">
        <v>22</v>
      </c>
      <c r="C115" t="s">
        <v>5</v>
      </c>
      <c r="D115">
        <v>28634</v>
      </c>
      <c r="E115" t="s">
        <v>6</v>
      </c>
      <c r="F115">
        <v>8324</v>
      </c>
      <c r="G115" t="s">
        <v>7</v>
      </c>
      <c r="H115">
        <v>8685</v>
      </c>
      <c r="I115" t="s">
        <v>8</v>
      </c>
      <c r="J115">
        <v>6432</v>
      </c>
      <c r="K115" t="s">
        <v>9</v>
      </c>
      <c r="L115">
        <v>23784</v>
      </c>
    </row>
    <row r="117" spans="1:12">
      <c r="A117" t="s">
        <v>4</v>
      </c>
      <c r="B117">
        <v>23</v>
      </c>
      <c r="C117" t="s">
        <v>5</v>
      </c>
      <c r="D117">
        <v>28840</v>
      </c>
      <c r="E117" t="s">
        <v>6</v>
      </c>
      <c r="F117">
        <v>8329</v>
      </c>
      <c r="G117" t="s">
        <v>7</v>
      </c>
      <c r="H117">
        <v>8691</v>
      </c>
      <c r="I117" t="s">
        <v>8</v>
      </c>
      <c r="J117">
        <v>6436</v>
      </c>
      <c r="K117" t="s">
        <v>9</v>
      </c>
      <c r="L117">
        <v>23802</v>
      </c>
    </row>
    <row r="119" spans="1:12">
      <c r="A119" t="s">
        <v>4</v>
      </c>
      <c r="B119">
        <v>24</v>
      </c>
      <c r="C119" t="s">
        <v>5</v>
      </c>
      <c r="D119">
        <v>29046</v>
      </c>
      <c r="E119" t="s">
        <v>6</v>
      </c>
      <c r="F119">
        <v>8330</v>
      </c>
      <c r="G119" t="s">
        <v>7</v>
      </c>
      <c r="H119">
        <v>8692</v>
      </c>
      <c r="I119" t="s">
        <v>8</v>
      </c>
      <c r="J119">
        <v>6437</v>
      </c>
      <c r="K119" t="s">
        <v>9</v>
      </c>
      <c r="L119">
        <v>23805</v>
      </c>
    </row>
    <row r="121" spans="1:12">
      <c r="A121" t="s">
        <v>4</v>
      </c>
      <c r="B121">
        <v>25</v>
      </c>
      <c r="C121" t="s">
        <v>5</v>
      </c>
      <c r="D121">
        <v>29253</v>
      </c>
      <c r="E121" t="s">
        <v>6</v>
      </c>
      <c r="F121">
        <v>8332</v>
      </c>
      <c r="G121" t="s">
        <v>7</v>
      </c>
      <c r="H121">
        <v>8694</v>
      </c>
      <c r="I121" t="s">
        <v>8</v>
      </c>
      <c r="J121">
        <v>6439</v>
      </c>
      <c r="K121" t="s">
        <v>9</v>
      </c>
      <c r="L121">
        <v>23811</v>
      </c>
    </row>
    <row r="123" spans="1:12">
      <c r="A123" t="s">
        <v>4</v>
      </c>
      <c r="B123">
        <v>26</v>
      </c>
      <c r="C123" t="s">
        <v>5</v>
      </c>
      <c r="D123">
        <v>29459</v>
      </c>
      <c r="E123" t="s">
        <v>6</v>
      </c>
      <c r="F123">
        <v>8337</v>
      </c>
      <c r="G123" t="s">
        <v>7</v>
      </c>
      <c r="H123">
        <v>8699</v>
      </c>
      <c r="I123" t="s">
        <v>8</v>
      </c>
      <c r="J123">
        <v>6444</v>
      </c>
      <c r="K123" t="s">
        <v>9</v>
      </c>
      <c r="L123">
        <v>23816</v>
      </c>
    </row>
    <row r="125" spans="1:12">
      <c r="A125" t="s">
        <v>4</v>
      </c>
      <c r="B125">
        <v>27</v>
      </c>
      <c r="C125" t="s">
        <v>5</v>
      </c>
      <c r="D125">
        <v>29666</v>
      </c>
      <c r="E125" t="s">
        <v>6</v>
      </c>
      <c r="F125">
        <v>8337</v>
      </c>
      <c r="G125" t="s">
        <v>7</v>
      </c>
      <c r="H125">
        <v>8699</v>
      </c>
      <c r="I125" t="s">
        <v>8</v>
      </c>
      <c r="J125">
        <v>6444</v>
      </c>
      <c r="K125" t="s">
        <v>9</v>
      </c>
      <c r="L125">
        <v>23827</v>
      </c>
    </row>
    <row r="127" spans="1:12">
      <c r="A127" t="s">
        <v>4</v>
      </c>
      <c r="B127">
        <v>28</v>
      </c>
      <c r="C127" t="s">
        <v>5</v>
      </c>
      <c r="D127">
        <v>29872</v>
      </c>
      <c r="E127" t="s">
        <v>6</v>
      </c>
      <c r="F127">
        <v>8339</v>
      </c>
      <c r="G127" t="s">
        <v>7</v>
      </c>
      <c r="H127">
        <v>8701</v>
      </c>
      <c r="I127" t="s">
        <v>8</v>
      </c>
      <c r="J127">
        <v>6446</v>
      </c>
      <c r="K127" t="s">
        <v>9</v>
      </c>
      <c r="L127">
        <v>23832</v>
      </c>
    </row>
    <row r="129" spans="1:12">
      <c r="A129" t="s">
        <v>4</v>
      </c>
      <c r="B129">
        <v>29</v>
      </c>
      <c r="C129" t="s">
        <v>5</v>
      </c>
      <c r="D129">
        <v>30078</v>
      </c>
      <c r="E129" t="s">
        <v>6</v>
      </c>
      <c r="F129">
        <v>8340</v>
      </c>
      <c r="G129" t="s">
        <v>7</v>
      </c>
      <c r="H129">
        <v>8705</v>
      </c>
      <c r="I129" t="s">
        <v>8</v>
      </c>
      <c r="J129">
        <v>6450</v>
      </c>
      <c r="K129" t="s">
        <v>9</v>
      </c>
      <c r="L129">
        <v>23835</v>
      </c>
    </row>
    <row r="131" spans="1:12">
      <c r="A131" t="s">
        <v>11</v>
      </c>
    </row>
    <row r="133" spans="1:12">
      <c r="A133" t="s">
        <v>3</v>
      </c>
    </row>
    <row r="135" spans="1:12">
      <c r="A135" t="s">
        <v>4</v>
      </c>
      <c r="B135">
        <v>0</v>
      </c>
      <c r="C135" t="s">
        <v>5</v>
      </c>
      <c r="D135">
        <v>42210</v>
      </c>
      <c r="E135" t="s">
        <v>6</v>
      </c>
      <c r="F135">
        <v>7318</v>
      </c>
      <c r="G135" t="s">
        <v>7</v>
      </c>
      <c r="H135">
        <v>7957</v>
      </c>
      <c r="I135" t="s">
        <v>8</v>
      </c>
      <c r="J135">
        <v>6073</v>
      </c>
      <c r="K135" t="s">
        <v>9</v>
      </c>
      <c r="L135">
        <v>21691</v>
      </c>
    </row>
    <row r="137" spans="1:12">
      <c r="A137" t="s">
        <v>4</v>
      </c>
      <c r="B137">
        <v>1</v>
      </c>
      <c r="C137" t="s">
        <v>5</v>
      </c>
      <c r="D137">
        <v>42416</v>
      </c>
      <c r="E137" t="s">
        <v>6</v>
      </c>
      <c r="F137">
        <v>7125</v>
      </c>
      <c r="G137" t="s">
        <v>7</v>
      </c>
      <c r="H137">
        <v>7750</v>
      </c>
      <c r="I137" t="s">
        <v>8</v>
      </c>
      <c r="J137">
        <v>5866</v>
      </c>
      <c r="K137" t="s">
        <v>9</v>
      </c>
      <c r="L137">
        <v>21079</v>
      </c>
    </row>
    <row r="139" spans="1:12">
      <c r="A139" t="s">
        <v>4</v>
      </c>
      <c r="B139">
        <v>2</v>
      </c>
      <c r="C139" t="s">
        <v>5</v>
      </c>
      <c r="D139">
        <v>42622</v>
      </c>
      <c r="E139" t="s">
        <v>6</v>
      </c>
      <c r="F139">
        <v>7159</v>
      </c>
      <c r="G139" t="s">
        <v>7</v>
      </c>
      <c r="H139">
        <v>7786</v>
      </c>
      <c r="I139" t="s">
        <v>8</v>
      </c>
      <c r="J139">
        <v>5922</v>
      </c>
      <c r="K139" t="s">
        <v>9</v>
      </c>
      <c r="L139">
        <v>21185</v>
      </c>
    </row>
    <row r="141" spans="1:12">
      <c r="A141" t="s">
        <v>4</v>
      </c>
      <c r="B141">
        <v>3</v>
      </c>
      <c r="C141" t="s">
        <v>5</v>
      </c>
      <c r="D141">
        <v>42828</v>
      </c>
      <c r="E141" t="s">
        <v>6</v>
      </c>
      <c r="F141">
        <v>7194</v>
      </c>
      <c r="G141" t="s">
        <v>7</v>
      </c>
      <c r="H141">
        <v>7823</v>
      </c>
      <c r="I141" t="s">
        <v>8</v>
      </c>
      <c r="J141">
        <v>5939</v>
      </c>
      <c r="K141" t="s">
        <v>9</v>
      </c>
      <c r="L141">
        <v>21295</v>
      </c>
    </row>
    <row r="143" spans="1:12">
      <c r="A143" t="s">
        <v>4</v>
      </c>
      <c r="B143">
        <v>4</v>
      </c>
      <c r="C143" t="s">
        <v>5</v>
      </c>
      <c r="D143">
        <v>43035</v>
      </c>
      <c r="E143" t="s">
        <v>6</v>
      </c>
      <c r="F143">
        <v>7204</v>
      </c>
      <c r="G143" t="s">
        <v>7</v>
      </c>
      <c r="H143">
        <v>7835</v>
      </c>
      <c r="I143" t="s">
        <v>8</v>
      </c>
      <c r="J143">
        <v>5950</v>
      </c>
      <c r="K143" t="s">
        <v>9</v>
      </c>
      <c r="L143">
        <v>21330</v>
      </c>
    </row>
    <row r="145" spans="1:12">
      <c r="A145" t="s">
        <v>4</v>
      </c>
      <c r="B145">
        <v>5</v>
      </c>
      <c r="C145" t="s">
        <v>5</v>
      </c>
      <c r="D145">
        <v>43241</v>
      </c>
      <c r="E145" t="s">
        <v>6</v>
      </c>
      <c r="F145">
        <v>7214</v>
      </c>
      <c r="G145" t="s">
        <v>7</v>
      </c>
      <c r="H145">
        <v>7856</v>
      </c>
      <c r="I145" t="s">
        <v>8</v>
      </c>
      <c r="J145">
        <v>5971</v>
      </c>
      <c r="K145" t="s">
        <v>9</v>
      </c>
      <c r="L145">
        <v>21361</v>
      </c>
    </row>
    <row r="147" spans="1:12">
      <c r="A147" t="s">
        <v>4</v>
      </c>
      <c r="B147">
        <v>6</v>
      </c>
      <c r="C147" t="s">
        <v>5</v>
      </c>
      <c r="D147">
        <v>43448</v>
      </c>
      <c r="E147" t="s">
        <v>6</v>
      </c>
      <c r="F147">
        <v>7232</v>
      </c>
      <c r="G147" t="s">
        <v>7</v>
      </c>
      <c r="H147">
        <v>7864</v>
      </c>
      <c r="I147" t="s">
        <v>8</v>
      </c>
      <c r="J147">
        <v>5980</v>
      </c>
      <c r="K147" t="s">
        <v>9</v>
      </c>
      <c r="L147">
        <v>21417</v>
      </c>
    </row>
    <row r="149" spans="1:12">
      <c r="A149" t="s">
        <v>4</v>
      </c>
      <c r="B149">
        <v>7</v>
      </c>
      <c r="C149" t="s">
        <v>5</v>
      </c>
      <c r="D149">
        <v>43654</v>
      </c>
      <c r="E149" t="s">
        <v>6</v>
      </c>
      <c r="F149">
        <v>7238</v>
      </c>
      <c r="G149" t="s">
        <v>7</v>
      </c>
      <c r="H149">
        <v>7871</v>
      </c>
      <c r="I149" t="s">
        <v>8</v>
      </c>
      <c r="J149">
        <v>5987</v>
      </c>
      <c r="K149" t="s">
        <v>9</v>
      </c>
      <c r="L149">
        <v>21436</v>
      </c>
    </row>
    <row r="151" spans="1:12">
      <c r="A151" t="s">
        <v>4</v>
      </c>
      <c r="B151">
        <v>8</v>
      </c>
      <c r="C151" t="s">
        <v>5</v>
      </c>
      <c r="D151">
        <v>43859</v>
      </c>
      <c r="E151" t="s">
        <v>6</v>
      </c>
      <c r="F151">
        <v>7245</v>
      </c>
      <c r="G151" t="s">
        <v>7</v>
      </c>
      <c r="H151">
        <v>7885</v>
      </c>
      <c r="I151" t="s">
        <v>8</v>
      </c>
      <c r="J151">
        <v>6001</v>
      </c>
      <c r="K151" t="s">
        <v>9</v>
      </c>
      <c r="L151">
        <v>21457</v>
      </c>
    </row>
    <row r="153" spans="1:12">
      <c r="A153" t="s">
        <v>4</v>
      </c>
      <c r="B153">
        <v>9</v>
      </c>
      <c r="C153" t="s">
        <v>5</v>
      </c>
      <c r="D153">
        <v>44066</v>
      </c>
      <c r="E153" t="s">
        <v>6</v>
      </c>
      <c r="F153">
        <v>7257</v>
      </c>
      <c r="G153" t="s">
        <v>7</v>
      </c>
      <c r="H153">
        <v>7891</v>
      </c>
      <c r="I153" t="s">
        <v>8</v>
      </c>
      <c r="J153">
        <v>6007</v>
      </c>
      <c r="K153" t="s">
        <v>9</v>
      </c>
      <c r="L153">
        <v>21498</v>
      </c>
    </row>
    <row r="155" spans="1:12">
      <c r="A155" t="s">
        <v>4</v>
      </c>
      <c r="B155">
        <v>10</v>
      </c>
      <c r="C155" t="s">
        <v>5</v>
      </c>
      <c r="D155">
        <v>44272</v>
      </c>
      <c r="E155" t="s">
        <v>6</v>
      </c>
      <c r="F155">
        <v>7262</v>
      </c>
      <c r="G155" t="s">
        <v>7</v>
      </c>
      <c r="H155">
        <v>7896</v>
      </c>
      <c r="I155" t="s">
        <v>8</v>
      </c>
      <c r="J155">
        <v>6012</v>
      </c>
      <c r="K155" t="s">
        <v>9</v>
      </c>
      <c r="L155">
        <v>21512</v>
      </c>
    </row>
    <row r="157" spans="1:12">
      <c r="A157" t="s">
        <v>4</v>
      </c>
      <c r="B157">
        <v>11</v>
      </c>
      <c r="C157" t="s">
        <v>5</v>
      </c>
      <c r="D157">
        <v>44479</v>
      </c>
      <c r="E157" t="s">
        <v>6</v>
      </c>
      <c r="F157">
        <v>7266</v>
      </c>
      <c r="G157" t="s">
        <v>7</v>
      </c>
      <c r="H157">
        <v>7907</v>
      </c>
      <c r="I157" t="s">
        <v>8</v>
      </c>
      <c r="J157">
        <v>6023</v>
      </c>
      <c r="K157" t="s">
        <v>9</v>
      </c>
      <c r="L157">
        <v>21526</v>
      </c>
    </row>
    <row r="159" spans="1:12">
      <c r="A159" t="s">
        <v>4</v>
      </c>
      <c r="B159">
        <v>12</v>
      </c>
      <c r="C159" t="s">
        <v>5</v>
      </c>
      <c r="D159">
        <v>44685</v>
      </c>
      <c r="E159" t="s">
        <v>6</v>
      </c>
      <c r="F159">
        <v>7276</v>
      </c>
      <c r="G159" t="s">
        <v>7</v>
      </c>
      <c r="H159">
        <v>7911</v>
      </c>
      <c r="I159" t="s">
        <v>8</v>
      </c>
      <c r="J159">
        <v>6027</v>
      </c>
      <c r="K159" t="s">
        <v>9</v>
      </c>
      <c r="L159">
        <v>21556</v>
      </c>
    </row>
    <row r="161" spans="1:12">
      <c r="A161" t="s">
        <v>4</v>
      </c>
      <c r="B161">
        <v>13</v>
      </c>
      <c r="C161" t="s">
        <v>5</v>
      </c>
      <c r="D161">
        <v>44892</v>
      </c>
      <c r="E161" t="s">
        <v>6</v>
      </c>
      <c r="F161">
        <v>7279</v>
      </c>
      <c r="G161" t="s">
        <v>7</v>
      </c>
      <c r="H161">
        <v>7914</v>
      </c>
      <c r="I161" t="s">
        <v>8</v>
      </c>
      <c r="J161">
        <v>6030</v>
      </c>
      <c r="K161" t="s">
        <v>9</v>
      </c>
      <c r="L161">
        <v>21565</v>
      </c>
    </row>
    <row r="163" spans="1:12">
      <c r="A163" t="s">
        <v>4</v>
      </c>
      <c r="B163">
        <v>14</v>
      </c>
      <c r="C163" t="s">
        <v>5</v>
      </c>
      <c r="D163">
        <v>45097</v>
      </c>
      <c r="E163" t="s">
        <v>6</v>
      </c>
      <c r="F163">
        <v>7286</v>
      </c>
      <c r="G163" t="s">
        <v>7</v>
      </c>
      <c r="H163">
        <v>7923</v>
      </c>
      <c r="I163" t="s">
        <v>8</v>
      </c>
      <c r="J163">
        <v>6039</v>
      </c>
      <c r="K163" t="s">
        <v>9</v>
      </c>
      <c r="L163">
        <v>21576</v>
      </c>
    </row>
    <row r="165" spans="1:12">
      <c r="A165" t="s">
        <v>4</v>
      </c>
      <c r="B165">
        <v>15</v>
      </c>
      <c r="C165" t="s">
        <v>5</v>
      </c>
      <c r="D165">
        <v>45304</v>
      </c>
      <c r="E165" t="s">
        <v>6</v>
      </c>
      <c r="F165">
        <v>7289</v>
      </c>
      <c r="G165" t="s">
        <v>7</v>
      </c>
      <c r="H165">
        <v>7925</v>
      </c>
      <c r="I165" t="s">
        <v>8</v>
      </c>
      <c r="J165">
        <v>6042</v>
      </c>
      <c r="K165" t="s">
        <v>9</v>
      </c>
      <c r="L165">
        <v>21599</v>
      </c>
    </row>
    <row r="167" spans="1:12">
      <c r="A167" t="s">
        <v>4</v>
      </c>
      <c r="B167">
        <v>16</v>
      </c>
      <c r="C167" t="s">
        <v>5</v>
      </c>
      <c r="D167">
        <v>45510</v>
      </c>
      <c r="E167" t="s">
        <v>6</v>
      </c>
      <c r="F167">
        <v>7291</v>
      </c>
      <c r="G167" t="s">
        <v>7</v>
      </c>
      <c r="H167">
        <v>7928</v>
      </c>
      <c r="I167" t="s">
        <v>8</v>
      </c>
      <c r="J167">
        <v>6044</v>
      </c>
      <c r="K167" t="s">
        <v>9</v>
      </c>
      <c r="L167">
        <v>21607</v>
      </c>
    </row>
    <row r="169" spans="1:12">
      <c r="A169" t="s">
        <v>4</v>
      </c>
      <c r="B169">
        <v>17</v>
      </c>
      <c r="C169" t="s">
        <v>5</v>
      </c>
      <c r="D169">
        <v>45717</v>
      </c>
      <c r="E169" t="s">
        <v>6</v>
      </c>
      <c r="F169">
        <v>7298</v>
      </c>
      <c r="G169" t="s">
        <v>7</v>
      </c>
      <c r="H169">
        <v>7935</v>
      </c>
      <c r="I169" t="s">
        <v>8</v>
      </c>
      <c r="J169">
        <v>6051</v>
      </c>
      <c r="K169" t="s">
        <v>9</v>
      </c>
      <c r="L169">
        <v>21615</v>
      </c>
    </row>
    <row r="171" spans="1:12">
      <c r="A171" t="s">
        <v>4</v>
      </c>
      <c r="B171">
        <v>18</v>
      </c>
      <c r="C171" t="s">
        <v>5</v>
      </c>
      <c r="D171">
        <v>45923</v>
      </c>
      <c r="E171" t="s">
        <v>6</v>
      </c>
      <c r="F171">
        <v>7300</v>
      </c>
      <c r="G171" t="s">
        <v>7</v>
      </c>
      <c r="H171">
        <v>7936</v>
      </c>
      <c r="I171" t="s">
        <v>8</v>
      </c>
      <c r="J171">
        <v>6053</v>
      </c>
      <c r="K171" t="s">
        <v>9</v>
      </c>
      <c r="L171">
        <v>21632</v>
      </c>
    </row>
    <row r="173" spans="1:12">
      <c r="A173" t="s">
        <v>4</v>
      </c>
      <c r="B173">
        <v>19</v>
      </c>
      <c r="C173" t="s">
        <v>5</v>
      </c>
      <c r="D173">
        <v>46130</v>
      </c>
      <c r="E173" t="s">
        <v>6</v>
      </c>
      <c r="F173">
        <v>7301</v>
      </c>
      <c r="G173" t="s">
        <v>7</v>
      </c>
      <c r="H173">
        <v>7938</v>
      </c>
      <c r="I173" t="s">
        <v>8</v>
      </c>
      <c r="J173">
        <v>6055</v>
      </c>
      <c r="K173" t="s">
        <v>9</v>
      </c>
      <c r="L173">
        <v>21638</v>
      </c>
    </row>
    <row r="175" spans="1:12">
      <c r="A175" t="s">
        <v>4</v>
      </c>
      <c r="B175">
        <v>20</v>
      </c>
      <c r="C175" t="s">
        <v>5</v>
      </c>
      <c r="D175">
        <v>46336</v>
      </c>
      <c r="E175" t="s">
        <v>6</v>
      </c>
      <c r="F175">
        <v>7306</v>
      </c>
      <c r="G175" t="s">
        <v>7</v>
      </c>
      <c r="H175">
        <v>7944</v>
      </c>
      <c r="I175" t="s">
        <v>8</v>
      </c>
      <c r="J175">
        <v>6061</v>
      </c>
      <c r="K175" t="s">
        <v>9</v>
      </c>
      <c r="L175">
        <v>21654</v>
      </c>
    </row>
    <row r="177" spans="1:12">
      <c r="A177" t="s">
        <v>4</v>
      </c>
      <c r="B177">
        <v>21</v>
      </c>
      <c r="C177" t="s">
        <v>5</v>
      </c>
      <c r="D177">
        <v>46542</v>
      </c>
      <c r="E177" t="s">
        <v>6</v>
      </c>
      <c r="F177">
        <v>7307</v>
      </c>
      <c r="G177" t="s">
        <v>7</v>
      </c>
      <c r="H177">
        <v>7945</v>
      </c>
      <c r="I177" t="s">
        <v>8</v>
      </c>
      <c r="J177">
        <v>6062</v>
      </c>
      <c r="K177" t="s">
        <v>9</v>
      </c>
      <c r="L177">
        <v>21657</v>
      </c>
    </row>
    <row r="179" spans="1:12">
      <c r="A179" t="s">
        <v>4</v>
      </c>
      <c r="B179">
        <v>22</v>
      </c>
      <c r="C179" t="s">
        <v>5</v>
      </c>
      <c r="D179">
        <v>46748</v>
      </c>
      <c r="E179" t="s">
        <v>6</v>
      </c>
      <c r="F179">
        <v>7309</v>
      </c>
      <c r="G179" t="s">
        <v>7</v>
      </c>
      <c r="H179">
        <v>7947</v>
      </c>
      <c r="I179" t="s">
        <v>8</v>
      </c>
      <c r="J179">
        <v>6064</v>
      </c>
      <c r="K179" t="s">
        <v>9</v>
      </c>
      <c r="L179">
        <v>21664</v>
      </c>
    </row>
    <row r="181" spans="1:12">
      <c r="A181" t="s">
        <v>4</v>
      </c>
      <c r="B181">
        <v>23</v>
      </c>
      <c r="C181" t="s">
        <v>5</v>
      </c>
      <c r="D181">
        <v>46955</v>
      </c>
      <c r="E181" t="s">
        <v>6</v>
      </c>
      <c r="F181">
        <v>7314</v>
      </c>
      <c r="G181" t="s">
        <v>7</v>
      </c>
      <c r="H181">
        <v>7953</v>
      </c>
      <c r="I181" t="s">
        <v>8</v>
      </c>
      <c r="J181">
        <v>6069</v>
      </c>
      <c r="K181" t="s">
        <v>9</v>
      </c>
      <c r="L181">
        <v>21678</v>
      </c>
    </row>
    <row r="183" spans="1:12">
      <c r="A183" t="s">
        <v>4</v>
      </c>
      <c r="B183">
        <v>24</v>
      </c>
      <c r="C183" t="s">
        <v>5</v>
      </c>
      <c r="D183">
        <v>47161</v>
      </c>
      <c r="E183" t="s">
        <v>6</v>
      </c>
      <c r="F183">
        <v>7314</v>
      </c>
      <c r="G183" t="s">
        <v>7</v>
      </c>
      <c r="H183">
        <v>7953</v>
      </c>
      <c r="I183" t="s">
        <v>8</v>
      </c>
      <c r="J183">
        <v>6070</v>
      </c>
      <c r="K183" t="s">
        <v>9</v>
      </c>
      <c r="L183">
        <v>21680</v>
      </c>
    </row>
    <row r="185" spans="1:12">
      <c r="A185" t="s">
        <v>4</v>
      </c>
      <c r="B185">
        <v>25</v>
      </c>
      <c r="C185" t="s">
        <v>5</v>
      </c>
      <c r="D185">
        <v>47368</v>
      </c>
      <c r="E185" t="s">
        <v>6</v>
      </c>
      <c r="F185">
        <v>7315</v>
      </c>
      <c r="G185" t="s">
        <v>7</v>
      </c>
      <c r="H185">
        <v>7954</v>
      </c>
      <c r="I185" t="s">
        <v>8</v>
      </c>
      <c r="J185">
        <v>6071</v>
      </c>
      <c r="K185" t="s">
        <v>9</v>
      </c>
      <c r="L185">
        <v>21685</v>
      </c>
    </row>
    <row r="187" spans="1:12">
      <c r="A187" t="s">
        <v>4</v>
      </c>
      <c r="B187">
        <v>26</v>
      </c>
      <c r="C187" t="s">
        <v>5</v>
      </c>
      <c r="D187">
        <v>47574</v>
      </c>
      <c r="E187" t="s">
        <v>6</v>
      </c>
      <c r="F187">
        <v>7319</v>
      </c>
      <c r="G187" t="s">
        <v>7</v>
      </c>
      <c r="H187">
        <v>7959</v>
      </c>
      <c r="I187" t="s">
        <v>8</v>
      </c>
      <c r="J187">
        <v>6075</v>
      </c>
      <c r="K187" t="s">
        <v>9</v>
      </c>
      <c r="L187">
        <v>21696</v>
      </c>
    </row>
    <row r="189" spans="1:12">
      <c r="A189" t="s">
        <v>4</v>
      </c>
      <c r="B189">
        <v>27</v>
      </c>
      <c r="C189" t="s">
        <v>5</v>
      </c>
      <c r="D189">
        <v>47780</v>
      </c>
      <c r="E189" t="s">
        <v>6</v>
      </c>
      <c r="F189">
        <v>7319</v>
      </c>
      <c r="G189" t="s">
        <v>7</v>
      </c>
      <c r="H189">
        <v>7959</v>
      </c>
      <c r="I189" t="s">
        <v>8</v>
      </c>
      <c r="J189">
        <v>6076</v>
      </c>
      <c r="K189" t="s">
        <v>9</v>
      </c>
      <c r="L189">
        <v>21697</v>
      </c>
    </row>
    <row r="191" spans="1:12">
      <c r="A191" t="s">
        <v>4</v>
      </c>
      <c r="B191">
        <v>28</v>
      </c>
      <c r="C191" t="s">
        <v>5</v>
      </c>
      <c r="D191">
        <v>47986</v>
      </c>
      <c r="E191" t="s">
        <v>6</v>
      </c>
      <c r="F191">
        <v>7321</v>
      </c>
      <c r="G191" t="s">
        <v>7</v>
      </c>
      <c r="H191">
        <v>7960</v>
      </c>
      <c r="I191" t="s">
        <v>8</v>
      </c>
      <c r="J191">
        <v>6079</v>
      </c>
      <c r="K191" t="s">
        <v>9</v>
      </c>
      <c r="L191">
        <v>21701</v>
      </c>
    </row>
    <row r="193" spans="1:12">
      <c r="A193" t="s">
        <v>4</v>
      </c>
      <c r="B193">
        <v>29</v>
      </c>
      <c r="C193" t="s">
        <v>5</v>
      </c>
      <c r="D193">
        <v>48193</v>
      </c>
      <c r="E193" t="s">
        <v>6</v>
      </c>
      <c r="F193">
        <v>7325</v>
      </c>
      <c r="G193" t="s">
        <v>7</v>
      </c>
      <c r="H193">
        <v>7965</v>
      </c>
      <c r="I193" t="s">
        <v>8</v>
      </c>
      <c r="J193">
        <v>6081</v>
      </c>
      <c r="K193" t="s">
        <v>9</v>
      </c>
      <c r="L193">
        <v>21714</v>
      </c>
    </row>
    <row r="195" spans="1:12">
      <c r="A195" t="s">
        <v>10</v>
      </c>
    </row>
    <row r="197" spans="1:12">
      <c r="A197" t="s">
        <v>4</v>
      </c>
      <c r="B197">
        <v>0</v>
      </c>
      <c r="C197" t="s">
        <v>5</v>
      </c>
      <c r="D197">
        <v>48454</v>
      </c>
      <c r="E197" t="s">
        <v>6</v>
      </c>
      <c r="F197">
        <v>8344</v>
      </c>
      <c r="G197" t="s">
        <v>7</v>
      </c>
      <c r="H197">
        <v>8706</v>
      </c>
      <c r="I197" t="s">
        <v>8</v>
      </c>
      <c r="J197">
        <v>6452</v>
      </c>
      <c r="K197" t="s">
        <v>9</v>
      </c>
      <c r="L197">
        <v>23847</v>
      </c>
    </row>
    <row r="199" spans="1:12">
      <c r="A199" t="s">
        <v>4</v>
      </c>
      <c r="B199">
        <v>1</v>
      </c>
      <c r="C199" t="s">
        <v>5</v>
      </c>
      <c r="D199">
        <v>48661</v>
      </c>
      <c r="E199" t="s">
        <v>6</v>
      </c>
      <c r="F199">
        <v>8130</v>
      </c>
      <c r="G199" t="s">
        <v>7</v>
      </c>
      <c r="H199">
        <v>8486</v>
      </c>
      <c r="I199" t="s">
        <v>8</v>
      </c>
      <c r="J199">
        <v>6227</v>
      </c>
      <c r="K199" t="s">
        <v>9</v>
      </c>
      <c r="L199">
        <v>23183</v>
      </c>
    </row>
    <row r="201" spans="1:12">
      <c r="A201" t="s">
        <v>4</v>
      </c>
      <c r="B201">
        <v>2</v>
      </c>
      <c r="C201" t="s">
        <v>5</v>
      </c>
      <c r="D201">
        <v>48867</v>
      </c>
      <c r="E201" t="s">
        <v>6</v>
      </c>
      <c r="F201">
        <v>8166</v>
      </c>
      <c r="G201" t="s">
        <v>7</v>
      </c>
      <c r="H201">
        <v>8523</v>
      </c>
      <c r="I201" t="s">
        <v>8</v>
      </c>
      <c r="J201">
        <v>6264</v>
      </c>
      <c r="K201" t="s">
        <v>9</v>
      </c>
      <c r="L201">
        <v>23294</v>
      </c>
    </row>
    <row r="203" spans="1:12">
      <c r="A203" t="s">
        <v>4</v>
      </c>
      <c r="B203">
        <v>3</v>
      </c>
      <c r="C203" t="s">
        <v>5</v>
      </c>
      <c r="D203">
        <v>49074</v>
      </c>
      <c r="E203" t="s">
        <v>6</v>
      </c>
      <c r="F203">
        <v>8204</v>
      </c>
      <c r="G203" t="s">
        <v>7</v>
      </c>
      <c r="H203">
        <v>8562</v>
      </c>
      <c r="I203" t="s">
        <v>8</v>
      </c>
      <c r="J203">
        <v>6303</v>
      </c>
      <c r="K203" t="s">
        <v>9</v>
      </c>
      <c r="L203">
        <v>23413</v>
      </c>
    </row>
    <row r="205" spans="1:12">
      <c r="A205" t="s">
        <v>4</v>
      </c>
      <c r="B205">
        <v>4</v>
      </c>
      <c r="C205" t="s">
        <v>5</v>
      </c>
      <c r="D205">
        <v>49280</v>
      </c>
      <c r="E205" t="s">
        <v>6</v>
      </c>
      <c r="F205">
        <v>8216</v>
      </c>
      <c r="G205" t="s">
        <v>7</v>
      </c>
      <c r="H205">
        <v>8574</v>
      </c>
      <c r="I205" t="s">
        <v>8</v>
      </c>
      <c r="J205">
        <v>6316</v>
      </c>
      <c r="K205" t="s">
        <v>9</v>
      </c>
      <c r="L205">
        <v>23450</v>
      </c>
    </row>
    <row r="207" spans="1:12">
      <c r="A207" t="s">
        <v>4</v>
      </c>
      <c r="B207">
        <v>5</v>
      </c>
      <c r="C207" t="s">
        <v>5</v>
      </c>
      <c r="D207">
        <v>49485</v>
      </c>
      <c r="E207" t="s">
        <v>6</v>
      </c>
      <c r="F207">
        <v>8227</v>
      </c>
      <c r="G207" t="s">
        <v>7</v>
      </c>
      <c r="H207">
        <v>8586</v>
      </c>
      <c r="I207" t="s">
        <v>8</v>
      </c>
      <c r="J207">
        <v>6328</v>
      </c>
      <c r="K207" t="s">
        <v>9</v>
      </c>
      <c r="L207">
        <v>23485</v>
      </c>
    </row>
    <row r="209" spans="1:12">
      <c r="A209" t="s">
        <v>4</v>
      </c>
      <c r="B209">
        <v>6</v>
      </c>
      <c r="C209" t="s">
        <v>5</v>
      </c>
      <c r="D209">
        <v>49692</v>
      </c>
      <c r="E209" t="s">
        <v>6</v>
      </c>
      <c r="F209">
        <v>8246</v>
      </c>
      <c r="G209" t="s">
        <v>7</v>
      </c>
      <c r="H209">
        <v>8606</v>
      </c>
      <c r="I209" t="s">
        <v>8</v>
      </c>
      <c r="J209">
        <v>6348</v>
      </c>
      <c r="K209" t="s">
        <v>9</v>
      </c>
      <c r="L209">
        <v>23517</v>
      </c>
    </row>
    <row r="211" spans="1:12">
      <c r="A211" t="s">
        <v>4</v>
      </c>
      <c r="B211">
        <v>7</v>
      </c>
      <c r="C211" t="s">
        <v>5</v>
      </c>
      <c r="D211">
        <v>49898</v>
      </c>
      <c r="E211" t="s">
        <v>6</v>
      </c>
      <c r="F211">
        <v>8253</v>
      </c>
      <c r="G211" t="s">
        <v>7</v>
      </c>
      <c r="H211">
        <v>8613</v>
      </c>
      <c r="I211" t="s">
        <v>8</v>
      </c>
      <c r="J211">
        <v>6356</v>
      </c>
      <c r="K211" t="s">
        <v>9</v>
      </c>
      <c r="L211">
        <v>23567</v>
      </c>
    </row>
    <row r="213" spans="1:12">
      <c r="A213" t="s">
        <v>4</v>
      </c>
      <c r="B213">
        <v>8</v>
      </c>
      <c r="C213" t="s">
        <v>5</v>
      </c>
      <c r="D213">
        <v>50105</v>
      </c>
      <c r="E213" t="s">
        <v>6</v>
      </c>
      <c r="F213">
        <v>8260</v>
      </c>
      <c r="G213" t="s">
        <v>7</v>
      </c>
      <c r="H213">
        <v>8620</v>
      </c>
      <c r="I213" t="s">
        <v>8</v>
      </c>
      <c r="J213">
        <v>6363</v>
      </c>
      <c r="K213" t="s">
        <v>9</v>
      </c>
      <c r="L213">
        <v>23588</v>
      </c>
    </row>
    <row r="215" spans="1:12">
      <c r="A215" t="s">
        <v>4</v>
      </c>
      <c r="B215">
        <v>9</v>
      </c>
      <c r="C215" t="s">
        <v>5</v>
      </c>
      <c r="D215">
        <v>50311</v>
      </c>
      <c r="E215" t="s">
        <v>6</v>
      </c>
      <c r="F215">
        <v>8267</v>
      </c>
      <c r="G215" t="s">
        <v>7</v>
      </c>
      <c r="H215">
        <v>8627</v>
      </c>
      <c r="I215" t="s">
        <v>8</v>
      </c>
      <c r="J215">
        <v>6377</v>
      </c>
      <c r="K215" t="s">
        <v>9</v>
      </c>
      <c r="L215">
        <v>23610</v>
      </c>
    </row>
    <row r="217" spans="1:12">
      <c r="A217" t="s">
        <v>4</v>
      </c>
      <c r="B217">
        <v>10</v>
      </c>
      <c r="C217" t="s">
        <v>5</v>
      </c>
      <c r="D217">
        <v>50518</v>
      </c>
      <c r="E217" t="s">
        <v>6</v>
      </c>
      <c r="F217">
        <v>8279</v>
      </c>
      <c r="G217" t="s">
        <v>7</v>
      </c>
      <c r="H217">
        <v>8640</v>
      </c>
      <c r="I217" t="s">
        <v>8</v>
      </c>
      <c r="J217">
        <v>6383</v>
      </c>
      <c r="K217" t="s">
        <v>9</v>
      </c>
      <c r="L217">
        <v>23647</v>
      </c>
    </row>
    <row r="219" spans="1:12">
      <c r="A219" t="s">
        <v>4</v>
      </c>
      <c r="B219">
        <v>11</v>
      </c>
      <c r="C219" t="s">
        <v>5</v>
      </c>
      <c r="D219">
        <v>50723</v>
      </c>
      <c r="E219" t="s">
        <v>6</v>
      </c>
      <c r="F219">
        <v>8283</v>
      </c>
      <c r="G219" t="s">
        <v>7</v>
      </c>
      <c r="H219">
        <v>8644</v>
      </c>
      <c r="I219" t="s">
        <v>8</v>
      </c>
      <c r="J219">
        <v>6388</v>
      </c>
      <c r="K219" t="s">
        <v>9</v>
      </c>
      <c r="L219">
        <v>23660</v>
      </c>
    </row>
    <row r="221" spans="1:12">
      <c r="A221" t="s">
        <v>4</v>
      </c>
      <c r="B221">
        <v>12</v>
      </c>
      <c r="C221" t="s">
        <v>5</v>
      </c>
      <c r="D221">
        <v>50930</v>
      </c>
      <c r="E221" t="s">
        <v>6</v>
      </c>
      <c r="F221">
        <v>8289</v>
      </c>
      <c r="G221" t="s">
        <v>7</v>
      </c>
      <c r="H221">
        <v>8649</v>
      </c>
      <c r="I221" t="s">
        <v>8</v>
      </c>
      <c r="J221">
        <v>6393</v>
      </c>
      <c r="K221" t="s">
        <v>9</v>
      </c>
      <c r="L221">
        <v>23676</v>
      </c>
    </row>
    <row r="223" spans="1:12">
      <c r="A223" t="s">
        <v>4</v>
      </c>
      <c r="B223">
        <v>13</v>
      </c>
      <c r="C223" t="s">
        <v>5</v>
      </c>
      <c r="D223">
        <v>51136</v>
      </c>
      <c r="E223" t="s">
        <v>6</v>
      </c>
      <c r="F223">
        <v>8299</v>
      </c>
      <c r="G223" t="s">
        <v>7</v>
      </c>
      <c r="H223">
        <v>8660</v>
      </c>
      <c r="I223" t="s">
        <v>8</v>
      </c>
      <c r="J223">
        <v>6404</v>
      </c>
      <c r="K223" t="s">
        <v>9</v>
      </c>
      <c r="L223">
        <v>23708</v>
      </c>
    </row>
    <row r="225" spans="1:12">
      <c r="A225" t="s">
        <v>4</v>
      </c>
      <c r="B225">
        <v>14</v>
      </c>
      <c r="C225" t="s">
        <v>5</v>
      </c>
      <c r="D225">
        <v>51343</v>
      </c>
      <c r="E225" t="s">
        <v>6</v>
      </c>
      <c r="F225">
        <v>8302</v>
      </c>
      <c r="G225" t="s">
        <v>7</v>
      </c>
      <c r="H225">
        <v>8663</v>
      </c>
      <c r="I225" t="s">
        <v>8</v>
      </c>
      <c r="J225">
        <v>6407</v>
      </c>
      <c r="K225" t="s">
        <v>9</v>
      </c>
      <c r="L225">
        <v>23716</v>
      </c>
    </row>
    <row r="227" spans="1:12">
      <c r="A227" t="s">
        <v>4</v>
      </c>
      <c r="B227">
        <v>15</v>
      </c>
      <c r="C227" t="s">
        <v>5</v>
      </c>
      <c r="D227">
        <v>51549</v>
      </c>
      <c r="E227" t="s">
        <v>6</v>
      </c>
      <c r="F227">
        <v>8305</v>
      </c>
      <c r="G227" t="s">
        <v>7</v>
      </c>
      <c r="H227">
        <v>8667</v>
      </c>
      <c r="I227" t="s">
        <v>8</v>
      </c>
      <c r="J227">
        <v>6411</v>
      </c>
      <c r="K227" t="s">
        <v>9</v>
      </c>
      <c r="L227">
        <v>23728</v>
      </c>
    </row>
    <row r="229" spans="1:12">
      <c r="A229" t="s">
        <v>4</v>
      </c>
      <c r="B229">
        <v>16</v>
      </c>
      <c r="C229" t="s">
        <v>5</v>
      </c>
      <c r="D229">
        <v>51756</v>
      </c>
      <c r="E229" t="s">
        <v>6</v>
      </c>
      <c r="F229">
        <v>8313</v>
      </c>
      <c r="G229" t="s">
        <v>7</v>
      </c>
      <c r="H229">
        <v>8675</v>
      </c>
      <c r="I229" t="s">
        <v>8</v>
      </c>
      <c r="J229">
        <v>6419</v>
      </c>
      <c r="K229" t="s">
        <v>9</v>
      </c>
      <c r="L229">
        <v>23738</v>
      </c>
    </row>
    <row r="231" spans="1:12">
      <c r="A231" t="s">
        <v>4</v>
      </c>
      <c r="B231">
        <v>17</v>
      </c>
      <c r="C231" t="s">
        <v>5</v>
      </c>
      <c r="D231">
        <v>51961</v>
      </c>
      <c r="E231" t="s">
        <v>6</v>
      </c>
      <c r="F231">
        <v>8315</v>
      </c>
      <c r="G231" t="s">
        <v>7</v>
      </c>
      <c r="H231">
        <v>8677</v>
      </c>
      <c r="I231" t="s">
        <v>8</v>
      </c>
      <c r="J231">
        <v>6422</v>
      </c>
      <c r="K231" t="s">
        <v>9</v>
      </c>
      <c r="L231">
        <v>23759</v>
      </c>
    </row>
    <row r="233" spans="1:12">
      <c r="A233" t="s">
        <v>4</v>
      </c>
      <c r="B233">
        <v>18</v>
      </c>
      <c r="C233" t="s">
        <v>5</v>
      </c>
      <c r="D233">
        <v>52168</v>
      </c>
      <c r="E233" t="s">
        <v>6</v>
      </c>
      <c r="F233">
        <v>8318</v>
      </c>
      <c r="G233" t="s">
        <v>7</v>
      </c>
      <c r="H233">
        <v>8679</v>
      </c>
      <c r="I233" t="s">
        <v>8</v>
      </c>
      <c r="J233">
        <v>6425</v>
      </c>
      <c r="K233" t="s">
        <v>9</v>
      </c>
      <c r="L233">
        <v>23767</v>
      </c>
    </row>
    <row r="235" spans="1:12">
      <c r="A235" t="s">
        <v>4</v>
      </c>
      <c r="B235">
        <v>19</v>
      </c>
      <c r="C235" t="s">
        <v>5</v>
      </c>
      <c r="D235">
        <v>52374</v>
      </c>
      <c r="E235" t="s">
        <v>6</v>
      </c>
      <c r="F235">
        <v>8320</v>
      </c>
      <c r="G235" t="s">
        <v>7</v>
      </c>
      <c r="H235">
        <v>8685</v>
      </c>
      <c r="I235" t="s">
        <v>8</v>
      </c>
      <c r="J235">
        <v>6431</v>
      </c>
      <c r="K235" t="s">
        <v>9</v>
      </c>
      <c r="L235">
        <v>23774</v>
      </c>
    </row>
    <row r="237" spans="1:12">
      <c r="A237" t="s">
        <v>4</v>
      </c>
      <c r="B237">
        <v>20</v>
      </c>
      <c r="C237" t="s">
        <v>5</v>
      </c>
      <c r="D237">
        <v>52581</v>
      </c>
      <c r="E237" t="s">
        <v>6</v>
      </c>
      <c r="F237">
        <v>8327</v>
      </c>
      <c r="G237" t="s">
        <v>7</v>
      </c>
      <c r="H237">
        <v>8689</v>
      </c>
      <c r="I237" t="s">
        <v>8</v>
      </c>
      <c r="J237">
        <v>6434</v>
      </c>
      <c r="K237" t="s">
        <v>9</v>
      </c>
      <c r="L237">
        <v>23796</v>
      </c>
    </row>
    <row r="239" spans="1:12">
      <c r="A239" t="s">
        <v>4</v>
      </c>
      <c r="B239">
        <v>21</v>
      </c>
      <c r="C239" t="s">
        <v>5</v>
      </c>
      <c r="D239">
        <v>52787</v>
      </c>
      <c r="E239" t="s">
        <v>6</v>
      </c>
      <c r="F239">
        <v>8328</v>
      </c>
      <c r="G239" t="s">
        <v>7</v>
      </c>
      <c r="H239">
        <v>8690</v>
      </c>
      <c r="I239" t="s">
        <v>8</v>
      </c>
      <c r="J239">
        <v>6436</v>
      </c>
      <c r="K239" t="s">
        <v>9</v>
      </c>
      <c r="L239">
        <v>23800</v>
      </c>
    </row>
    <row r="241" spans="1:12">
      <c r="A241" t="s">
        <v>4</v>
      </c>
      <c r="B241">
        <v>22</v>
      </c>
      <c r="C241" t="s">
        <v>5</v>
      </c>
      <c r="D241">
        <v>52994</v>
      </c>
      <c r="E241" t="s">
        <v>6</v>
      </c>
      <c r="F241">
        <v>8330</v>
      </c>
      <c r="G241" t="s">
        <v>7</v>
      </c>
      <c r="H241">
        <v>8692</v>
      </c>
      <c r="I241" t="s">
        <v>8</v>
      </c>
      <c r="J241">
        <v>6440</v>
      </c>
      <c r="K241" t="s">
        <v>9</v>
      </c>
      <c r="L241">
        <v>23805</v>
      </c>
    </row>
    <row r="243" spans="1:12">
      <c r="A243" t="s">
        <v>4</v>
      </c>
      <c r="B243">
        <v>23</v>
      </c>
      <c r="C243" t="s">
        <v>5</v>
      </c>
      <c r="D243">
        <v>53199</v>
      </c>
      <c r="E243" t="s">
        <v>6</v>
      </c>
      <c r="F243">
        <v>8335</v>
      </c>
      <c r="G243" t="s">
        <v>7</v>
      </c>
      <c r="H243">
        <v>8698</v>
      </c>
      <c r="I243" t="s">
        <v>8</v>
      </c>
      <c r="J243">
        <v>6444</v>
      </c>
      <c r="K243" t="s">
        <v>9</v>
      </c>
      <c r="L243">
        <v>23822</v>
      </c>
    </row>
    <row r="245" spans="1:12">
      <c r="A245" t="s">
        <v>4</v>
      </c>
      <c r="B245">
        <v>24</v>
      </c>
      <c r="C245" t="s">
        <v>5</v>
      </c>
      <c r="D245">
        <v>53406</v>
      </c>
      <c r="E245" t="s">
        <v>6</v>
      </c>
      <c r="F245">
        <v>8335</v>
      </c>
      <c r="G245" t="s">
        <v>7</v>
      </c>
      <c r="H245">
        <v>8698</v>
      </c>
      <c r="I245" t="s">
        <v>8</v>
      </c>
      <c r="J245">
        <v>6444</v>
      </c>
      <c r="K245" t="s">
        <v>9</v>
      </c>
      <c r="L245">
        <v>23823</v>
      </c>
    </row>
    <row r="247" spans="1:12">
      <c r="A247" t="s">
        <v>4</v>
      </c>
      <c r="B247">
        <v>25</v>
      </c>
      <c r="C247" t="s">
        <v>5</v>
      </c>
      <c r="D247">
        <v>53612</v>
      </c>
      <c r="E247" t="s">
        <v>6</v>
      </c>
      <c r="F247">
        <v>8337</v>
      </c>
      <c r="G247" t="s">
        <v>7</v>
      </c>
      <c r="H247">
        <v>8700</v>
      </c>
      <c r="I247" t="s">
        <v>8</v>
      </c>
      <c r="J247">
        <v>6446</v>
      </c>
      <c r="K247" t="s">
        <v>9</v>
      </c>
      <c r="L247">
        <v>23828</v>
      </c>
    </row>
    <row r="249" spans="1:12">
      <c r="A249" t="s">
        <v>4</v>
      </c>
      <c r="B249">
        <v>26</v>
      </c>
      <c r="C249" t="s">
        <v>5</v>
      </c>
      <c r="D249">
        <v>53819</v>
      </c>
      <c r="E249" t="s">
        <v>6</v>
      </c>
      <c r="F249">
        <v>8341</v>
      </c>
      <c r="G249" t="s">
        <v>7</v>
      </c>
      <c r="H249">
        <v>8705</v>
      </c>
      <c r="I249" t="s">
        <v>8</v>
      </c>
      <c r="J249">
        <v>6451</v>
      </c>
      <c r="K249" t="s">
        <v>9</v>
      </c>
      <c r="L249">
        <v>23833</v>
      </c>
    </row>
    <row r="251" spans="1:12">
      <c r="A251" t="s">
        <v>4</v>
      </c>
      <c r="B251">
        <v>27</v>
      </c>
      <c r="C251" t="s">
        <v>5</v>
      </c>
      <c r="D251">
        <v>54025</v>
      </c>
      <c r="E251" t="s">
        <v>6</v>
      </c>
      <c r="F251">
        <v>8342</v>
      </c>
      <c r="G251" t="s">
        <v>7</v>
      </c>
      <c r="H251">
        <v>8706</v>
      </c>
      <c r="I251" t="s">
        <v>8</v>
      </c>
      <c r="J251">
        <v>6452</v>
      </c>
      <c r="K251" t="s">
        <v>9</v>
      </c>
      <c r="L251">
        <v>23845</v>
      </c>
    </row>
    <row r="253" spans="1:12">
      <c r="A253" t="s">
        <v>4</v>
      </c>
      <c r="B253">
        <v>28</v>
      </c>
      <c r="C253" t="s">
        <v>5</v>
      </c>
      <c r="D253">
        <v>54232</v>
      </c>
      <c r="E253" t="s">
        <v>6</v>
      </c>
      <c r="F253">
        <v>8343</v>
      </c>
      <c r="G253" t="s">
        <v>7</v>
      </c>
      <c r="H253">
        <v>8707</v>
      </c>
      <c r="I253" t="s">
        <v>8</v>
      </c>
      <c r="J253">
        <v>6453</v>
      </c>
      <c r="K253" t="s">
        <v>9</v>
      </c>
      <c r="L253">
        <v>23849</v>
      </c>
    </row>
    <row r="255" spans="1:12">
      <c r="A255" t="s">
        <v>4</v>
      </c>
      <c r="B255">
        <v>29</v>
      </c>
      <c r="C255" t="s">
        <v>5</v>
      </c>
      <c r="D255">
        <v>54437</v>
      </c>
      <c r="E255" t="s">
        <v>6</v>
      </c>
      <c r="F255">
        <v>8344</v>
      </c>
      <c r="G255" t="s">
        <v>7</v>
      </c>
      <c r="H255">
        <v>8710</v>
      </c>
      <c r="I255" t="s">
        <v>8</v>
      </c>
      <c r="J255">
        <v>6457</v>
      </c>
      <c r="K255" t="s">
        <v>9</v>
      </c>
      <c r="L255">
        <v>23854</v>
      </c>
    </row>
    <row r="257" spans="1:12">
      <c r="A257" t="s">
        <v>12</v>
      </c>
    </row>
    <row r="259" spans="1:12">
      <c r="A259" t="s">
        <v>3</v>
      </c>
    </row>
    <row r="261" spans="1:12">
      <c r="A261" t="s">
        <v>4</v>
      </c>
      <c r="B261">
        <v>0</v>
      </c>
      <c r="C261" t="s">
        <v>5</v>
      </c>
      <c r="D261">
        <v>66569</v>
      </c>
      <c r="E261" t="s">
        <v>6</v>
      </c>
      <c r="F261">
        <v>7325</v>
      </c>
      <c r="G261" t="s">
        <v>7</v>
      </c>
      <c r="H261">
        <v>7964</v>
      </c>
      <c r="I261" t="s">
        <v>8</v>
      </c>
      <c r="J261">
        <v>6082</v>
      </c>
      <c r="K261" t="s">
        <v>9</v>
      </c>
      <c r="L261">
        <v>21714</v>
      </c>
    </row>
    <row r="263" spans="1:12">
      <c r="A263" t="s">
        <v>4</v>
      </c>
      <c r="B263">
        <v>1</v>
      </c>
      <c r="C263" t="s">
        <v>5</v>
      </c>
      <c r="D263">
        <v>66776</v>
      </c>
      <c r="E263" t="s">
        <v>6</v>
      </c>
      <c r="F263">
        <v>7130</v>
      </c>
      <c r="G263" t="s">
        <v>7</v>
      </c>
      <c r="H263">
        <v>7755</v>
      </c>
      <c r="I263" t="s">
        <v>8</v>
      </c>
      <c r="J263">
        <v>5872</v>
      </c>
      <c r="K263" t="s">
        <v>9</v>
      </c>
      <c r="L263">
        <v>21094</v>
      </c>
    </row>
    <row r="265" spans="1:12">
      <c r="A265" t="s">
        <v>4</v>
      </c>
      <c r="B265">
        <v>2</v>
      </c>
      <c r="C265" t="s">
        <v>5</v>
      </c>
      <c r="D265">
        <v>66981</v>
      </c>
      <c r="E265" t="s">
        <v>6</v>
      </c>
      <c r="F265">
        <v>7163</v>
      </c>
      <c r="G265" t="s">
        <v>7</v>
      </c>
      <c r="H265">
        <v>7791</v>
      </c>
      <c r="I265" t="s">
        <v>8</v>
      </c>
      <c r="J265">
        <v>5927</v>
      </c>
      <c r="K265" t="s">
        <v>9</v>
      </c>
      <c r="L265">
        <v>21200</v>
      </c>
    </row>
    <row r="267" spans="1:12">
      <c r="A267" t="s">
        <v>4</v>
      </c>
      <c r="B267">
        <v>3</v>
      </c>
      <c r="C267" t="s">
        <v>5</v>
      </c>
      <c r="D267">
        <v>67188</v>
      </c>
      <c r="E267" t="s">
        <v>6</v>
      </c>
      <c r="F267">
        <v>7198</v>
      </c>
      <c r="G267" t="s">
        <v>7</v>
      </c>
      <c r="H267">
        <v>7828</v>
      </c>
      <c r="I267" t="s">
        <v>8</v>
      </c>
      <c r="J267">
        <v>5943</v>
      </c>
      <c r="K267" t="s">
        <v>9</v>
      </c>
      <c r="L267">
        <v>21310</v>
      </c>
    </row>
    <row r="269" spans="1:12">
      <c r="A269" t="s">
        <v>4</v>
      </c>
      <c r="B269">
        <v>4</v>
      </c>
      <c r="C269" t="s">
        <v>5</v>
      </c>
      <c r="D269">
        <v>67394</v>
      </c>
      <c r="E269" t="s">
        <v>6</v>
      </c>
      <c r="F269">
        <v>7209</v>
      </c>
      <c r="G269" t="s">
        <v>7</v>
      </c>
      <c r="H269">
        <v>7839</v>
      </c>
      <c r="I269" t="s">
        <v>8</v>
      </c>
      <c r="J269">
        <v>5956</v>
      </c>
      <c r="K269" t="s">
        <v>9</v>
      </c>
      <c r="L269">
        <v>21345</v>
      </c>
    </row>
    <row r="271" spans="1:12">
      <c r="A271" t="s">
        <v>4</v>
      </c>
      <c r="B271">
        <v>5</v>
      </c>
      <c r="C271" t="s">
        <v>5</v>
      </c>
      <c r="D271">
        <v>67601</v>
      </c>
      <c r="E271" t="s">
        <v>6</v>
      </c>
      <c r="F271">
        <v>7219</v>
      </c>
      <c r="G271" t="s">
        <v>7</v>
      </c>
      <c r="H271">
        <v>7861</v>
      </c>
      <c r="I271" t="s">
        <v>8</v>
      </c>
      <c r="J271">
        <v>5977</v>
      </c>
      <c r="K271" t="s">
        <v>9</v>
      </c>
      <c r="L271">
        <v>21377</v>
      </c>
    </row>
    <row r="273" spans="1:12">
      <c r="A273" t="s">
        <v>4</v>
      </c>
      <c r="B273">
        <v>6</v>
      </c>
      <c r="C273" t="s">
        <v>5</v>
      </c>
      <c r="D273">
        <v>67807</v>
      </c>
      <c r="E273" t="s">
        <v>6</v>
      </c>
      <c r="F273">
        <v>7237</v>
      </c>
      <c r="G273" t="s">
        <v>7</v>
      </c>
      <c r="H273">
        <v>7869</v>
      </c>
      <c r="I273" t="s">
        <v>8</v>
      </c>
      <c r="J273">
        <v>5985</v>
      </c>
      <c r="K273" t="s">
        <v>9</v>
      </c>
      <c r="L273">
        <v>21431</v>
      </c>
    </row>
    <row r="275" spans="1:12">
      <c r="A275" t="s">
        <v>4</v>
      </c>
      <c r="B275">
        <v>7</v>
      </c>
      <c r="C275" t="s">
        <v>5</v>
      </c>
      <c r="D275">
        <v>68014</v>
      </c>
      <c r="E275" t="s">
        <v>6</v>
      </c>
      <c r="F275">
        <v>7243</v>
      </c>
      <c r="G275" t="s">
        <v>7</v>
      </c>
      <c r="H275">
        <v>7876</v>
      </c>
      <c r="I275" t="s">
        <v>8</v>
      </c>
      <c r="J275">
        <v>5992</v>
      </c>
      <c r="K275" t="s">
        <v>9</v>
      </c>
      <c r="L275">
        <v>21452</v>
      </c>
    </row>
    <row r="277" spans="1:12">
      <c r="A277" t="s">
        <v>4</v>
      </c>
      <c r="B277">
        <v>8</v>
      </c>
      <c r="C277" t="s">
        <v>5</v>
      </c>
      <c r="D277">
        <v>68219</v>
      </c>
      <c r="E277" t="s">
        <v>6</v>
      </c>
      <c r="F277">
        <v>7249</v>
      </c>
      <c r="G277" t="s">
        <v>7</v>
      </c>
      <c r="H277">
        <v>7890</v>
      </c>
      <c r="I277" t="s">
        <v>8</v>
      </c>
      <c r="J277">
        <v>6006</v>
      </c>
      <c r="K277" t="s">
        <v>9</v>
      </c>
      <c r="L277">
        <v>21471</v>
      </c>
    </row>
    <row r="279" spans="1:12">
      <c r="A279" t="s">
        <v>4</v>
      </c>
      <c r="B279">
        <v>9</v>
      </c>
      <c r="C279" t="s">
        <v>5</v>
      </c>
      <c r="D279">
        <v>68425</v>
      </c>
      <c r="E279" t="s">
        <v>6</v>
      </c>
      <c r="F279">
        <v>7261</v>
      </c>
      <c r="G279" t="s">
        <v>7</v>
      </c>
      <c r="H279">
        <v>7896</v>
      </c>
      <c r="I279" t="s">
        <v>8</v>
      </c>
      <c r="J279">
        <v>6012</v>
      </c>
      <c r="K279" t="s">
        <v>9</v>
      </c>
      <c r="L279">
        <v>21510</v>
      </c>
    </row>
    <row r="281" spans="1:12">
      <c r="A281" t="s">
        <v>4</v>
      </c>
      <c r="B281">
        <v>10</v>
      </c>
      <c r="C281" t="s">
        <v>5</v>
      </c>
      <c r="D281">
        <v>68632</v>
      </c>
      <c r="E281" t="s">
        <v>6</v>
      </c>
      <c r="F281">
        <v>7265</v>
      </c>
      <c r="G281" t="s">
        <v>7</v>
      </c>
      <c r="H281">
        <v>7900</v>
      </c>
      <c r="I281" t="s">
        <v>8</v>
      </c>
      <c r="J281">
        <v>6016</v>
      </c>
      <c r="K281" t="s">
        <v>9</v>
      </c>
      <c r="L281">
        <v>21524</v>
      </c>
    </row>
    <row r="283" spans="1:12">
      <c r="A283" t="s">
        <v>4</v>
      </c>
      <c r="B283">
        <v>11</v>
      </c>
      <c r="C283" t="s">
        <v>5</v>
      </c>
      <c r="D283">
        <v>68838</v>
      </c>
      <c r="E283" t="s">
        <v>6</v>
      </c>
      <c r="F283">
        <v>7270</v>
      </c>
      <c r="G283" t="s">
        <v>7</v>
      </c>
      <c r="H283">
        <v>7911</v>
      </c>
      <c r="I283" t="s">
        <v>8</v>
      </c>
      <c r="J283">
        <v>6027</v>
      </c>
      <c r="K283" t="s">
        <v>9</v>
      </c>
      <c r="L283">
        <v>21539</v>
      </c>
    </row>
    <row r="285" spans="1:12">
      <c r="A285" t="s">
        <v>4</v>
      </c>
      <c r="B285">
        <v>12</v>
      </c>
      <c r="C285" t="s">
        <v>5</v>
      </c>
      <c r="D285">
        <v>69045</v>
      </c>
      <c r="E285" t="s">
        <v>6</v>
      </c>
      <c r="F285">
        <v>7279</v>
      </c>
      <c r="G285" t="s">
        <v>7</v>
      </c>
      <c r="H285">
        <v>7915</v>
      </c>
      <c r="I285" t="s">
        <v>8</v>
      </c>
      <c r="J285">
        <v>6031</v>
      </c>
      <c r="K285" t="s">
        <v>9</v>
      </c>
      <c r="L285">
        <v>21566</v>
      </c>
    </row>
    <row r="287" spans="1:12">
      <c r="A287" t="s">
        <v>4</v>
      </c>
      <c r="B287">
        <v>13</v>
      </c>
      <c r="C287" t="s">
        <v>5</v>
      </c>
      <c r="D287">
        <v>69251</v>
      </c>
      <c r="E287" t="s">
        <v>6</v>
      </c>
      <c r="F287">
        <v>7282</v>
      </c>
      <c r="G287" t="s">
        <v>7</v>
      </c>
      <c r="H287">
        <v>7918</v>
      </c>
      <c r="I287" t="s">
        <v>8</v>
      </c>
      <c r="J287">
        <v>6035</v>
      </c>
      <c r="K287" t="s">
        <v>9</v>
      </c>
      <c r="L287">
        <v>21578</v>
      </c>
    </row>
    <row r="289" spans="1:12">
      <c r="A289" t="s">
        <v>4</v>
      </c>
      <c r="B289">
        <v>14</v>
      </c>
      <c r="C289" t="s">
        <v>5</v>
      </c>
      <c r="D289">
        <v>69457</v>
      </c>
      <c r="E289" t="s">
        <v>6</v>
      </c>
      <c r="F289">
        <v>7290</v>
      </c>
      <c r="G289" t="s">
        <v>7</v>
      </c>
      <c r="H289">
        <v>7926</v>
      </c>
      <c r="I289" t="s">
        <v>8</v>
      </c>
      <c r="J289">
        <v>6043</v>
      </c>
      <c r="K289" t="s">
        <v>9</v>
      </c>
      <c r="L289">
        <v>21589</v>
      </c>
    </row>
    <row r="291" spans="1:12">
      <c r="A291" t="s">
        <v>4</v>
      </c>
      <c r="B291">
        <v>15</v>
      </c>
      <c r="C291" t="s">
        <v>5</v>
      </c>
      <c r="D291">
        <v>69663</v>
      </c>
      <c r="E291" t="s">
        <v>6</v>
      </c>
      <c r="F291">
        <v>7293</v>
      </c>
      <c r="G291" t="s">
        <v>7</v>
      </c>
      <c r="H291">
        <v>7930</v>
      </c>
      <c r="I291" t="s">
        <v>8</v>
      </c>
      <c r="J291">
        <v>6046</v>
      </c>
      <c r="K291" t="s">
        <v>9</v>
      </c>
      <c r="L291">
        <v>21612</v>
      </c>
    </row>
    <row r="293" spans="1:12">
      <c r="A293" t="s">
        <v>4</v>
      </c>
      <c r="B293">
        <v>16</v>
      </c>
      <c r="C293" t="s">
        <v>5</v>
      </c>
      <c r="D293">
        <v>69870</v>
      </c>
      <c r="E293" t="s">
        <v>6</v>
      </c>
      <c r="F293">
        <v>7295</v>
      </c>
      <c r="G293" t="s">
        <v>7</v>
      </c>
      <c r="H293">
        <v>7932</v>
      </c>
      <c r="I293" t="s">
        <v>8</v>
      </c>
      <c r="J293">
        <v>6049</v>
      </c>
      <c r="K293" t="s">
        <v>9</v>
      </c>
      <c r="L293">
        <v>21621</v>
      </c>
    </row>
    <row r="295" spans="1:12">
      <c r="A295" t="s">
        <v>4</v>
      </c>
      <c r="B295">
        <v>17</v>
      </c>
      <c r="C295" t="s">
        <v>5</v>
      </c>
      <c r="D295">
        <v>70076</v>
      </c>
      <c r="E295" t="s">
        <v>6</v>
      </c>
      <c r="F295">
        <v>7302</v>
      </c>
      <c r="G295" t="s">
        <v>7</v>
      </c>
      <c r="H295">
        <v>7939</v>
      </c>
      <c r="I295" t="s">
        <v>8</v>
      </c>
      <c r="J295">
        <v>6056</v>
      </c>
      <c r="K295" t="s">
        <v>9</v>
      </c>
      <c r="L295">
        <v>21627</v>
      </c>
    </row>
    <row r="297" spans="1:12">
      <c r="A297" t="s">
        <v>4</v>
      </c>
      <c r="B297">
        <v>18</v>
      </c>
      <c r="C297" t="s">
        <v>5</v>
      </c>
      <c r="D297">
        <v>70283</v>
      </c>
      <c r="E297" t="s">
        <v>6</v>
      </c>
      <c r="F297">
        <v>7303</v>
      </c>
      <c r="G297" t="s">
        <v>7</v>
      </c>
      <c r="H297">
        <v>7941</v>
      </c>
      <c r="I297" t="s">
        <v>8</v>
      </c>
      <c r="J297">
        <v>6058</v>
      </c>
      <c r="K297" t="s">
        <v>9</v>
      </c>
      <c r="L297">
        <v>21644</v>
      </c>
    </row>
    <row r="299" spans="1:12">
      <c r="A299" t="s">
        <v>4</v>
      </c>
      <c r="B299">
        <v>19</v>
      </c>
      <c r="C299" t="s">
        <v>5</v>
      </c>
      <c r="D299">
        <v>70489</v>
      </c>
      <c r="E299" t="s">
        <v>6</v>
      </c>
      <c r="F299">
        <v>7305</v>
      </c>
      <c r="G299" t="s">
        <v>7</v>
      </c>
      <c r="H299">
        <v>7943</v>
      </c>
      <c r="I299" t="s">
        <v>8</v>
      </c>
      <c r="J299">
        <v>6060</v>
      </c>
      <c r="K299" t="s">
        <v>9</v>
      </c>
      <c r="L299">
        <v>21649</v>
      </c>
    </row>
    <row r="301" spans="1:12">
      <c r="A301" t="s">
        <v>4</v>
      </c>
      <c r="B301">
        <v>20</v>
      </c>
      <c r="C301" t="s">
        <v>5</v>
      </c>
      <c r="D301">
        <v>70695</v>
      </c>
      <c r="E301" t="s">
        <v>6</v>
      </c>
      <c r="F301">
        <v>7310</v>
      </c>
      <c r="G301" t="s">
        <v>7</v>
      </c>
      <c r="H301">
        <v>7948</v>
      </c>
      <c r="I301" t="s">
        <v>8</v>
      </c>
      <c r="J301">
        <v>6066</v>
      </c>
      <c r="K301" t="s">
        <v>9</v>
      </c>
      <c r="L301">
        <v>21666</v>
      </c>
    </row>
    <row r="303" spans="1:12">
      <c r="A303" t="s">
        <v>4</v>
      </c>
      <c r="B303">
        <v>21</v>
      </c>
      <c r="C303" t="s">
        <v>5</v>
      </c>
      <c r="D303">
        <v>70901</v>
      </c>
      <c r="E303" t="s">
        <v>6</v>
      </c>
      <c r="F303">
        <v>7311</v>
      </c>
      <c r="G303" t="s">
        <v>7</v>
      </c>
      <c r="H303">
        <v>7949</v>
      </c>
      <c r="I303" t="s">
        <v>8</v>
      </c>
      <c r="J303">
        <v>6067</v>
      </c>
      <c r="K303" t="s">
        <v>9</v>
      </c>
      <c r="L303">
        <v>21667</v>
      </c>
    </row>
    <row r="305" spans="1:12">
      <c r="A305" t="s">
        <v>4</v>
      </c>
      <c r="B305">
        <v>22</v>
      </c>
      <c r="C305" t="s">
        <v>5</v>
      </c>
      <c r="D305">
        <v>71108</v>
      </c>
      <c r="E305" t="s">
        <v>6</v>
      </c>
      <c r="F305">
        <v>7313</v>
      </c>
      <c r="G305" t="s">
        <v>7</v>
      </c>
      <c r="H305">
        <v>7951</v>
      </c>
      <c r="I305" t="s">
        <v>8</v>
      </c>
      <c r="J305">
        <v>6069</v>
      </c>
      <c r="K305" t="s">
        <v>9</v>
      </c>
      <c r="L305">
        <v>21674</v>
      </c>
    </row>
    <row r="307" spans="1:12">
      <c r="A307" t="s">
        <v>4</v>
      </c>
      <c r="B307">
        <v>23</v>
      </c>
      <c r="C307" t="s">
        <v>5</v>
      </c>
      <c r="D307">
        <v>71314</v>
      </c>
      <c r="E307" t="s">
        <v>6</v>
      </c>
      <c r="F307">
        <v>7317</v>
      </c>
      <c r="G307" t="s">
        <v>7</v>
      </c>
      <c r="H307">
        <v>7956</v>
      </c>
      <c r="I307" t="s">
        <v>8</v>
      </c>
      <c r="J307">
        <v>6073</v>
      </c>
      <c r="K307" t="s">
        <v>9</v>
      </c>
      <c r="L307">
        <v>21687</v>
      </c>
    </row>
    <row r="309" spans="1:12">
      <c r="A309" t="s">
        <v>4</v>
      </c>
      <c r="B309">
        <v>24</v>
      </c>
      <c r="C309" t="s">
        <v>5</v>
      </c>
      <c r="D309">
        <v>71521</v>
      </c>
      <c r="E309" t="s">
        <v>6</v>
      </c>
      <c r="F309">
        <v>7317</v>
      </c>
      <c r="G309" t="s">
        <v>7</v>
      </c>
      <c r="H309">
        <v>7956</v>
      </c>
      <c r="I309" t="s">
        <v>8</v>
      </c>
      <c r="J309">
        <v>6074</v>
      </c>
      <c r="K309" t="s">
        <v>9</v>
      </c>
      <c r="L309">
        <v>21689</v>
      </c>
    </row>
    <row r="311" spans="1:12">
      <c r="A311" t="s">
        <v>4</v>
      </c>
      <c r="B311">
        <v>25</v>
      </c>
      <c r="C311" t="s">
        <v>5</v>
      </c>
      <c r="D311">
        <v>71727</v>
      </c>
      <c r="E311" t="s">
        <v>6</v>
      </c>
      <c r="F311">
        <v>7319</v>
      </c>
      <c r="G311" t="s">
        <v>7</v>
      </c>
      <c r="H311">
        <v>7958</v>
      </c>
      <c r="I311" t="s">
        <v>8</v>
      </c>
      <c r="J311">
        <v>6076</v>
      </c>
      <c r="K311" t="s">
        <v>9</v>
      </c>
      <c r="L311">
        <v>21695</v>
      </c>
    </row>
    <row r="313" spans="1:12">
      <c r="A313" t="s">
        <v>4</v>
      </c>
      <c r="B313">
        <v>26</v>
      </c>
      <c r="C313" t="s">
        <v>5</v>
      </c>
      <c r="D313">
        <v>71933</v>
      </c>
      <c r="E313" t="s">
        <v>6</v>
      </c>
      <c r="F313">
        <v>7322</v>
      </c>
      <c r="G313" t="s">
        <v>7</v>
      </c>
      <c r="H313">
        <v>7962</v>
      </c>
      <c r="I313" t="s">
        <v>8</v>
      </c>
      <c r="J313">
        <v>6080</v>
      </c>
      <c r="K313" t="s">
        <v>9</v>
      </c>
      <c r="L313">
        <v>21706</v>
      </c>
    </row>
    <row r="315" spans="1:12">
      <c r="A315" t="s">
        <v>4</v>
      </c>
      <c r="B315">
        <v>27</v>
      </c>
      <c r="C315" t="s">
        <v>5</v>
      </c>
      <c r="D315">
        <v>72139</v>
      </c>
      <c r="E315" t="s">
        <v>6</v>
      </c>
      <c r="F315">
        <v>7323</v>
      </c>
      <c r="G315" t="s">
        <v>7</v>
      </c>
      <c r="H315">
        <v>7962</v>
      </c>
      <c r="I315" t="s">
        <v>8</v>
      </c>
      <c r="J315">
        <v>6080</v>
      </c>
      <c r="K315" t="s">
        <v>9</v>
      </c>
      <c r="L315">
        <v>21707</v>
      </c>
    </row>
    <row r="317" spans="1:12">
      <c r="A317" t="s">
        <v>4</v>
      </c>
      <c r="B317">
        <v>28</v>
      </c>
      <c r="C317" t="s">
        <v>5</v>
      </c>
      <c r="D317">
        <v>72346</v>
      </c>
      <c r="E317" t="s">
        <v>6</v>
      </c>
      <c r="F317">
        <v>7324</v>
      </c>
      <c r="G317" t="s">
        <v>7</v>
      </c>
      <c r="H317">
        <v>7964</v>
      </c>
      <c r="I317" t="s">
        <v>8</v>
      </c>
      <c r="J317">
        <v>6083</v>
      </c>
      <c r="K317" t="s">
        <v>9</v>
      </c>
      <c r="L317">
        <v>21710</v>
      </c>
    </row>
    <row r="319" spans="1:12">
      <c r="A319" t="s">
        <v>4</v>
      </c>
      <c r="B319">
        <v>29</v>
      </c>
      <c r="C319" t="s">
        <v>5</v>
      </c>
      <c r="D319">
        <v>72552</v>
      </c>
      <c r="E319" t="s">
        <v>6</v>
      </c>
      <c r="F319">
        <v>7327</v>
      </c>
      <c r="G319" t="s">
        <v>7</v>
      </c>
      <c r="H319">
        <v>7967</v>
      </c>
      <c r="I319" t="s">
        <v>8</v>
      </c>
      <c r="J319">
        <v>6085</v>
      </c>
      <c r="K319" t="s">
        <v>9</v>
      </c>
      <c r="L319">
        <v>21721</v>
      </c>
    </row>
    <row r="321" spans="1:12">
      <c r="A321" t="s">
        <v>10</v>
      </c>
    </row>
    <row r="323" spans="1:12">
      <c r="A323" t="s">
        <v>4</v>
      </c>
      <c r="B323">
        <v>0</v>
      </c>
      <c r="C323" t="s">
        <v>5</v>
      </c>
      <c r="D323">
        <v>72814</v>
      </c>
      <c r="E323" t="s">
        <v>6</v>
      </c>
      <c r="F323">
        <v>8348</v>
      </c>
      <c r="G323" t="s">
        <v>7</v>
      </c>
      <c r="H323">
        <v>8712</v>
      </c>
      <c r="I323" t="s">
        <v>8</v>
      </c>
      <c r="J323">
        <v>6458</v>
      </c>
      <c r="K323" t="s">
        <v>9</v>
      </c>
      <c r="L323">
        <v>23865</v>
      </c>
    </row>
    <row r="325" spans="1:12">
      <c r="A325" t="s">
        <v>4</v>
      </c>
      <c r="B325">
        <v>1</v>
      </c>
      <c r="C325" t="s">
        <v>5</v>
      </c>
      <c r="D325">
        <v>73020</v>
      </c>
      <c r="E325" t="s">
        <v>6</v>
      </c>
      <c r="F325">
        <v>8133</v>
      </c>
      <c r="G325" t="s">
        <v>7</v>
      </c>
      <c r="H325">
        <v>8490</v>
      </c>
      <c r="I325" t="s">
        <v>8</v>
      </c>
      <c r="J325">
        <v>6232</v>
      </c>
      <c r="K325" t="s">
        <v>9</v>
      </c>
      <c r="L325">
        <v>23195</v>
      </c>
    </row>
    <row r="327" spans="1:12">
      <c r="A327" t="s">
        <v>4</v>
      </c>
      <c r="B327">
        <v>2</v>
      </c>
      <c r="C327" t="s">
        <v>5</v>
      </c>
      <c r="D327">
        <v>73227</v>
      </c>
      <c r="E327" t="s">
        <v>6</v>
      </c>
      <c r="F327">
        <v>8169</v>
      </c>
      <c r="G327" t="s">
        <v>7</v>
      </c>
      <c r="H327">
        <v>8527</v>
      </c>
      <c r="I327" t="s">
        <v>8</v>
      </c>
      <c r="J327">
        <v>6268</v>
      </c>
      <c r="K327" t="s">
        <v>9</v>
      </c>
      <c r="L327">
        <v>23306</v>
      </c>
    </row>
    <row r="329" spans="1:12">
      <c r="A329" t="s">
        <v>4</v>
      </c>
      <c r="B329">
        <v>3</v>
      </c>
      <c r="C329" t="s">
        <v>5</v>
      </c>
      <c r="D329">
        <v>73433</v>
      </c>
      <c r="E329" t="s">
        <v>6</v>
      </c>
      <c r="F329">
        <v>8207</v>
      </c>
      <c r="G329" t="s">
        <v>7</v>
      </c>
      <c r="H329">
        <v>8565</v>
      </c>
      <c r="I329" t="s">
        <v>8</v>
      </c>
      <c r="J329">
        <v>6307</v>
      </c>
      <c r="K329" t="s">
        <v>9</v>
      </c>
      <c r="L329">
        <v>23422</v>
      </c>
    </row>
    <row r="331" spans="1:12">
      <c r="A331" t="s">
        <v>4</v>
      </c>
      <c r="B331">
        <v>4</v>
      </c>
      <c r="C331" t="s">
        <v>5</v>
      </c>
      <c r="D331">
        <v>73639</v>
      </c>
      <c r="E331" t="s">
        <v>6</v>
      </c>
      <c r="F331">
        <v>8219</v>
      </c>
      <c r="G331" t="s">
        <v>7</v>
      </c>
      <c r="H331">
        <v>8577</v>
      </c>
      <c r="I331" t="s">
        <v>8</v>
      </c>
      <c r="J331">
        <v>6320</v>
      </c>
      <c r="K331" t="s">
        <v>9</v>
      </c>
      <c r="L331">
        <v>23458</v>
      </c>
    </row>
    <row r="333" spans="1:12">
      <c r="A333" t="s">
        <v>4</v>
      </c>
      <c r="B333">
        <v>5</v>
      </c>
      <c r="C333" t="s">
        <v>5</v>
      </c>
      <c r="D333">
        <v>73845</v>
      </c>
      <c r="E333" t="s">
        <v>6</v>
      </c>
      <c r="F333">
        <v>8229</v>
      </c>
      <c r="G333" t="s">
        <v>7</v>
      </c>
      <c r="H333">
        <v>8588</v>
      </c>
      <c r="I333" t="s">
        <v>8</v>
      </c>
      <c r="J333">
        <v>6330</v>
      </c>
      <c r="K333" t="s">
        <v>9</v>
      </c>
      <c r="L333">
        <v>23490</v>
      </c>
    </row>
    <row r="335" spans="1:12">
      <c r="A335" t="s">
        <v>4</v>
      </c>
      <c r="B335">
        <v>6</v>
      </c>
      <c r="C335" t="s">
        <v>5</v>
      </c>
      <c r="D335">
        <v>74051</v>
      </c>
      <c r="E335" t="s">
        <v>6</v>
      </c>
      <c r="F335">
        <v>8249</v>
      </c>
      <c r="G335" t="s">
        <v>7</v>
      </c>
      <c r="H335">
        <v>8608</v>
      </c>
      <c r="I335" t="s">
        <v>8</v>
      </c>
      <c r="J335">
        <v>6351</v>
      </c>
      <c r="K335" t="s">
        <v>9</v>
      </c>
      <c r="L335">
        <v>23521</v>
      </c>
    </row>
    <row r="337" spans="1:12">
      <c r="A337" t="s">
        <v>4</v>
      </c>
      <c r="B337">
        <v>7</v>
      </c>
      <c r="C337" t="s">
        <v>5</v>
      </c>
      <c r="D337">
        <v>74258</v>
      </c>
      <c r="E337" t="s">
        <v>6</v>
      </c>
      <c r="F337">
        <v>8256</v>
      </c>
      <c r="G337" t="s">
        <v>7</v>
      </c>
      <c r="H337">
        <v>8615</v>
      </c>
      <c r="I337" t="s">
        <v>8</v>
      </c>
      <c r="J337">
        <v>6359</v>
      </c>
      <c r="K337" t="s">
        <v>9</v>
      </c>
      <c r="L337">
        <v>23575</v>
      </c>
    </row>
    <row r="339" spans="1:12">
      <c r="A339" t="s">
        <v>4</v>
      </c>
      <c r="B339">
        <v>8</v>
      </c>
      <c r="C339" t="s">
        <v>5</v>
      </c>
      <c r="D339">
        <v>74464</v>
      </c>
      <c r="E339" t="s">
        <v>6</v>
      </c>
      <c r="F339">
        <v>8263</v>
      </c>
      <c r="G339" t="s">
        <v>7</v>
      </c>
      <c r="H339">
        <v>8622</v>
      </c>
      <c r="I339" t="s">
        <v>8</v>
      </c>
      <c r="J339">
        <v>6366</v>
      </c>
      <c r="K339" t="s">
        <v>9</v>
      </c>
      <c r="L339">
        <v>23596</v>
      </c>
    </row>
    <row r="341" spans="1:12">
      <c r="A341" t="s">
        <v>4</v>
      </c>
      <c r="B341">
        <v>9</v>
      </c>
      <c r="C341" t="s">
        <v>5</v>
      </c>
      <c r="D341">
        <v>74671</v>
      </c>
      <c r="E341" t="s">
        <v>6</v>
      </c>
      <c r="F341">
        <v>8270</v>
      </c>
      <c r="G341" t="s">
        <v>7</v>
      </c>
      <c r="H341">
        <v>8629</v>
      </c>
      <c r="I341" t="s">
        <v>8</v>
      </c>
      <c r="J341">
        <v>6380</v>
      </c>
      <c r="K341" t="s">
        <v>9</v>
      </c>
      <c r="L341">
        <v>23616</v>
      </c>
    </row>
    <row r="343" spans="1:12">
      <c r="A343" t="s">
        <v>4</v>
      </c>
      <c r="B343">
        <v>10</v>
      </c>
      <c r="C343" t="s">
        <v>5</v>
      </c>
      <c r="D343">
        <v>74876</v>
      </c>
      <c r="E343" t="s">
        <v>6</v>
      </c>
      <c r="F343">
        <v>8282</v>
      </c>
      <c r="G343" t="s">
        <v>7</v>
      </c>
      <c r="H343">
        <v>8642</v>
      </c>
      <c r="I343" t="s">
        <v>8</v>
      </c>
      <c r="J343">
        <v>6386</v>
      </c>
      <c r="K343" t="s">
        <v>9</v>
      </c>
      <c r="L343">
        <v>23654</v>
      </c>
    </row>
    <row r="345" spans="1:12">
      <c r="A345" t="s">
        <v>4</v>
      </c>
      <c r="B345">
        <v>11</v>
      </c>
      <c r="C345" t="s">
        <v>5</v>
      </c>
      <c r="D345">
        <v>75083</v>
      </c>
      <c r="E345" t="s">
        <v>6</v>
      </c>
      <c r="F345">
        <v>8285</v>
      </c>
      <c r="G345" t="s">
        <v>7</v>
      </c>
      <c r="H345">
        <v>8646</v>
      </c>
      <c r="I345" t="s">
        <v>8</v>
      </c>
      <c r="J345">
        <v>6390</v>
      </c>
      <c r="K345" t="s">
        <v>9</v>
      </c>
      <c r="L345">
        <v>23665</v>
      </c>
    </row>
    <row r="347" spans="1:12">
      <c r="A347" t="s">
        <v>4</v>
      </c>
      <c r="B347">
        <v>12</v>
      </c>
      <c r="C347" t="s">
        <v>5</v>
      </c>
      <c r="D347">
        <v>75289</v>
      </c>
      <c r="E347" t="s">
        <v>6</v>
      </c>
      <c r="F347">
        <v>8291</v>
      </c>
      <c r="G347" t="s">
        <v>7</v>
      </c>
      <c r="H347">
        <v>8651</v>
      </c>
      <c r="I347" t="s">
        <v>8</v>
      </c>
      <c r="J347">
        <v>6396</v>
      </c>
      <c r="K347" t="s">
        <v>9</v>
      </c>
      <c r="L347">
        <v>23681</v>
      </c>
    </row>
    <row r="349" spans="1:12">
      <c r="A349" t="s">
        <v>4</v>
      </c>
      <c r="B349">
        <v>13</v>
      </c>
      <c r="C349" t="s">
        <v>5</v>
      </c>
      <c r="D349">
        <v>75496</v>
      </c>
      <c r="E349" t="s">
        <v>6</v>
      </c>
      <c r="F349">
        <v>8301</v>
      </c>
      <c r="G349" t="s">
        <v>7</v>
      </c>
      <c r="H349">
        <v>8662</v>
      </c>
      <c r="I349" t="s">
        <v>8</v>
      </c>
      <c r="J349">
        <v>6407</v>
      </c>
      <c r="K349" t="s">
        <v>9</v>
      </c>
      <c r="L349">
        <v>23714</v>
      </c>
    </row>
    <row r="351" spans="1:12">
      <c r="A351" t="s">
        <v>4</v>
      </c>
      <c r="B351">
        <v>14</v>
      </c>
      <c r="C351" t="s">
        <v>5</v>
      </c>
      <c r="D351">
        <v>75702</v>
      </c>
      <c r="E351" t="s">
        <v>6</v>
      </c>
      <c r="F351">
        <v>8303</v>
      </c>
      <c r="G351" t="s">
        <v>7</v>
      </c>
      <c r="H351">
        <v>8664</v>
      </c>
      <c r="I351" t="s">
        <v>8</v>
      </c>
      <c r="J351">
        <v>6409</v>
      </c>
      <c r="K351" t="s">
        <v>9</v>
      </c>
      <c r="L351">
        <v>23720</v>
      </c>
    </row>
    <row r="353" spans="1:12">
      <c r="A353" t="s">
        <v>4</v>
      </c>
      <c r="B353">
        <v>15</v>
      </c>
      <c r="C353" t="s">
        <v>5</v>
      </c>
      <c r="D353">
        <v>75909</v>
      </c>
      <c r="E353" t="s">
        <v>6</v>
      </c>
      <c r="F353">
        <v>8306</v>
      </c>
      <c r="G353" t="s">
        <v>7</v>
      </c>
      <c r="H353">
        <v>8668</v>
      </c>
      <c r="I353" t="s">
        <v>8</v>
      </c>
      <c r="J353">
        <v>6413</v>
      </c>
      <c r="K353" t="s">
        <v>9</v>
      </c>
      <c r="L353">
        <v>23733</v>
      </c>
    </row>
    <row r="355" spans="1:12">
      <c r="A355" t="s">
        <v>4</v>
      </c>
      <c r="B355">
        <v>16</v>
      </c>
      <c r="C355" t="s">
        <v>5</v>
      </c>
      <c r="D355">
        <v>76114</v>
      </c>
      <c r="E355" t="s">
        <v>6</v>
      </c>
      <c r="F355">
        <v>8315</v>
      </c>
      <c r="G355" t="s">
        <v>7</v>
      </c>
      <c r="H355">
        <v>8677</v>
      </c>
      <c r="I355" t="s">
        <v>8</v>
      </c>
      <c r="J355">
        <v>6422</v>
      </c>
      <c r="K355" t="s">
        <v>9</v>
      </c>
      <c r="L355">
        <v>23745</v>
      </c>
    </row>
    <row r="357" spans="1:12">
      <c r="A357" t="s">
        <v>4</v>
      </c>
      <c r="B357">
        <v>17</v>
      </c>
      <c r="C357" t="s">
        <v>5</v>
      </c>
      <c r="D357">
        <v>76321</v>
      </c>
      <c r="E357" t="s">
        <v>6</v>
      </c>
      <c r="F357">
        <v>8317</v>
      </c>
      <c r="G357" t="s">
        <v>7</v>
      </c>
      <c r="H357">
        <v>8678</v>
      </c>
      <c r="I357" t="s">
        <v>8</v>
      </c>
      <c r="J357">
        <v>6424</v>
      </c>
      <c r="K357" t="s">
        <v>9</v>
      </c>
      <c r="L357">
        <v>23764</v>
      </c>
    </row>
    <row r="359" spans="1:12">
      <c r="A359" t="s">
        <v>4</v>
      </c>
      <c r="B359">
        <v>18</v>
      </c>
      <c r="C359" t="s">
        <v>5</v>
      </c>
      <c r="D359">
        <v>76527</v>
      </c>
      <c r="E359" t="s">
        <v>6</v>
      </c>
      <c r="F359">
        <v>8319</v>
      </c>
      <c r="G359" t="s">
        <v>7</v>
      </c>
      <c r="H359">
        <v>8681</v>
      </c>
      <c r="I359" t="s">
        <v>8</v>
      </c>
      <c r="J359">
        <v>6427</v>
      </c>
      <c r="K359" t="s">
        <v>9</v>
      </c>
      <c r="L359">
        <v>23772</v>
      </c>
    </row>
    <row r="361" spans="1:12">
      <c r="A361" t="s">
        <v>4</v>
      </c>
      <c r="B361">
        <v>19</v>
      </c>
      <c r="C361" t="s">
        <v>5</v>
      </c>
      <c r="D361">
        <v>76734</v>
      </c>
      <c r="E361" t="s">
        <v>6</v>
      </c>
      <c r="F361">
        <v>8322</v>
      </c>
      <c r="G361" t="s">
        <v>7</v>
      </c>
      <c r="H361">
        <v>8687</v>
      </c>
      <c r="I361" t="s">
        <v>8</v>
      </c>
      <c r="J361">
        <v>6433</v>
      </c>
      <c r="K361" t="s">
        <v>9</v>
      </c>
      <c r="L361">
        <v>23779</v>
      </c>
    </row>
    <row r="363" spans="1:12">
      <c r="A363" t="s">
        <v>4</v>
      </c>
      <c r="B363">
        <v>20</v>
      </c>
      <c r="C363" t="s">
        <v>5</v>
      </c>
      <c r="D363">
        <v>76940</v>
      </c>
      <c r="E363" t="s">
        <v>6</v>
      </c>
      <c r="F363">
        <v>8329</v>
      </c>
      <c r="G363" t="s">
        <v>7</v>
      </c>
      <c r="H363">
        <v>8690</v>
      </c>
      <c r="I363" t="s">
        <v>8</v>
      </c>
      <c r="J363">
        <v>6437</v>
      </c>
      <c r="K363" t="s">
        <v>9</v>
      </c>
      <c r="L363">
        <v>23800</v>
      </c>
    </row>
    <row r="365" spans="1:12">
      <c r="A365" t="s">
        <v>4</v>
      </c>
      <c r="B365">
        <v>21</v>
      </c>
      <c r="C365" t="s">
        <v>5</v>
      </c>
      <c r="D365">
        <v>77147</v>
      </c>
      <c r="E365" t="s">
        <v>6</v>
      </c>
      <c r="F365">
        <v>8329</v>
      </c>
      <c r="G365" t="s">
        <v>7</v>
      </c>
      <c r="H365">
        <v>8692</v>
      </c>
      <c r="I365" t="s">
        <v>8</v>
      </c>
      <c r="J365">
        <v>6438</v>
      </c>
      <c r="K365" t="s">
        <v>9</v>
      </c>
      <c r="L365">
        <v>23803</v>
      </c>
    </row>
    <row r="367" spans="1:12">
      <c r="A367" t="s">
        <v>4</v>
      </c>
      <c r="B367">
        <v>22</v>
      </c>
      <c r="C367" t="s">
        <v>5</v>
      </c>
      <c r="D367">
        <v>77352</v>
      </c>
      <c r="E367" t="s">
        <v>6</v>
      </c>
      <c r="F367">
        <v>8332</v>
      </c>
      <c r="G367" t="s">
        <v>7</v>
      </c>
      <c r="H367">
        <v>8694</v>
      </c>
      <c r="I367" t="s">
        <v>8</v>
      </c>
      <c r="J367">
        <v>6443</v>
      </c>
      <c r="K367" t="s">
        <v>9</v>
      </c>
      <c r="L367">
        <v>23810</v>
      </c>
    </row>
    <row r="369" spans="1:12">
      <c r="A369" t="s">
        <v>4</v>
      </c>
      <c r="B369">
        <v>23</v>
      </c>
      <c r="C369" t="s">
        <v>5</v>
      </c>
      <c r="D369">
        <v>77559</v>
      </c>
      <c r="E369" t="s">
        <v>6</v>
      </c>
      <c r="F369">
        <v>8337</v>
      </c>
      <c r="G369" t="s">
        <v>7</v>
      </c>
      <c r="H369">
        <v>8699</v>
      </c>
      <c r="I369" t="s">
        <v>8</v>
      </c>
      <c r="J369">
        <v>6446</v>
      </c>
      <c r="K369" t="s">
        <v>9</v>
      </c>
      <c r="L369">
        <v>23825</v>
      </c>
    </row>
    <row r="371" spans="1:12">
      <c r="A371" t="s">
        <v>4</v>
      </c>
      <c r="B371">
        <v>24</v>
      </c>
      <c r="C371" t="s">
        <v>5</v>
      </c>
      <c r="D371">
        <v>77765</v>
      </c>
      <c r="E371" t="s">
        <v>6</v>
      </c>
      <c r="F371">
        <v>8337</v>
      </c>
      <c r="G371" t="s">
        <v>7</v>
      </c>
      <c r="H371">
        <v>8700</v>
      </c>
      <c r="I371" t="s">
        <v>8</v>
      </c>
      <c r="J371">
        <v>6447</v>
      </c>
      <c r="K371" t="s">
        <v>9</v>
      </c>
      <c r="L371">
        <v>23827</v>
      </c>
    </row>
    <row r="373" spans="1:12">
      <c r="A373" t="s">
        <v>4</v>
      </c>
      <c r="B373">
        <v>25</v>
      </c>
      <c r="C373" t="s">
        <v>5</v>
      </c>
      <c r="D373">
        <v>77972</v>
      </c>
      <c r="E373" t="s">
        <v>6</v>
      </c>
      <c r="F373">
        <v>8339</v>
      </c>
      <c r="G373" t="s">
        <v>7</v>
      </c>
      <c r="H373">
        <v>8703</v>
      </c>
      <c r="I373" t="s">
        <v>8</v>
      </c>
      <c r="J373">
        <v>6449</v>
      </c>
      <c r="K373" t="s">
        <v>9</v>
      </c>
      <c r="L373">
        <v>23834</v>
      </c>
    </row>
    <row r="375" spans="1:12">
      <c r="A375" t="s">
        <v>4</v>
      </c>
      <c r="B375">
        <v>26</v>
      </c>
      <c r="C375" t="s">
        <v>5</v>
      </c>
      <c r="D375">
        <v>78178</v>
      </c>
      <c r="E375" t="s">
        <v>6</v>
      </c>
      <c r="F375">
        <v>8343</v>
      </c>
      <c r="G375" t="s">
        <v>7</v>
      </c>
      <c r="H375">
        <v>8706</v>
      </c>
      <c r="I375" t="s">
        <v>8</v>
      </c>
      <c r="J375">
        <v>6453</v>
      </c>
      <c r="K375" t="s">
        <v>9</v>
      </c>
      <c r="L375">
        <v>23838</v>
      </c>
    </row>
    <row r="377" spans="1:12">
      <c r="A377" t="s">
        <v>4</v>
      </c>
      <c r="B377">
        <v>27</v>
      </c>
      <c r="C377" t="s">
        <v>5</v>
      </c>
      <c r="D377">
        <v>78385</v>
      </c>
      <c r="E377" t="s">
        <v>6</v>
      </c>
      <c r="F377">
        <v>8344</v>
      </c>
      <c r="G377" t="s">
        <v>7</v>
      </c>
      <c r="H377">
        <v>8707</v>
      </c>
      <c r="I377" t="s">
        <v>8</v>
      </c>
      <c r="J377">
        <v>6454</v>
      </c>
      <c r="K377" t="s">
        <v>9</v>
      </c>
      <c r="L377">
        <v>23850</v>
      </c>
    </row>
    <row r="379" spans="1:12">
      <c r="A379" t="s">
        <v>4</v>
      </c>
      <c r="B379">
        <v>28</v>
      </c>
      <c r="C379" t="s">
        <v>5</v>
      </c>
      <c r="D379">
        <v>78590</v>
      </c>
      <c r="E379" t="s">
        <v>6</v>
      </c>
      <c r="F379">
        <v>8345</v>
      </c>
      <c r="G379" t="s">
        <v>7</v>
      </c>
      <c r="H379">
        <v>8709</v>
      </c>
      <c r="I379" t="s">
        <v>8</v>
      </c>
      <c r="J379">
        <v>6456</v>
      </c>
      <c r="K379" t="s">
        <v>9</v>
      </c>
      <c r="L379">
        <v>23853</v>
      </c>
    </row>
    <row r="381" spans="1:12">
      <c r="A381" t="s">
        <v>4</v>
      </c>
      <c r="B381">
        <v>29</v>
      </c>
      <c r="C381" t="s">
        <v>5</v>
      </c>
      <c r="D381">
        <v>78797</v>
      </c>
      <c r="E381" t="s">
        <v>6</v>
      </c>
      <c r="F381">
        <v>8346</v>
      </c>
      <c r="G381" t="s">
        <v>7</v>
      </c>
      <c r="H381">
        <v>8713</v>
      </c>
      <c r="I381" t="s">
        <v>8</v>
      </c>
      <c r="J381">
        <v>6460</v>
      </c>
      <c r="K381" t="s">
        <v>9</v>
      </c>
      <c r="L381">
        <v>23858</v>
      </c>
    </row>
    <row r="383" spans="1:12">
      <c r="A383" t="s">
        <v>13</v>
      </c>
    </row>
    <row r="385" spans="1:12">
      <c r="A385" t="s">
        <v>3</v>
      </c>
    </row>
    <row r="387" spans="1:12">
      <c r="A387" t="s">
        <v>4</v>
      </c>
      <c r="B387">
        <v>0</v>
      </c>
      <c r="C387" t="s">
        <v>5</v>
      </c>
      <c r="D387">
        <v>90929</v>
      </c>
      <c r="E387" t="s">
        <v>6</v>
      </c>
      <c r="F387">
        <v>7327</v>
      </c>
      <c r="G387" t="s">
        <v>7</v>
      </c>
      <c r="H387">
        <v>7968</v>
      </c>
      <c r="I387" t="s">
        <v>8</v>
      </c>
      <c r="J387">
        <v>6085</v>
      </c>
      <c r="K387" t="s">
        <v>9</v>
      </c>
      <c r="L387">
        <v>21722</v>
      </c>
    </row>
    <row r="389" spans="1:12">
      <c r="A389" t="s">
        <v>4</v>
      </c>
      <c r="B389">
        <v>1</v>
      </c>
      <c r="C389" t="s">
        <v>5</v>
      </c>
      <c r="D389">
        <v>91134</v>
      </c>
      <c r="E389" t="s">
        <v>6</v>
      </c>
      <c r="F389">
        <v>7132</v>
      </c>
      <c r="G389" t="s">
        <v>7</v>
      </c>
      <c r="H389">
        <v>7758</v>
      </c>
      <c r="I389" t="s">
        <v>8</v>
      </c>
      <c r="J389">
        <v>5875</v>
      </c>
      <c r="K389" t="s">
        <v>9</v>
      </c>
      <c r="L389">
        <v>21103</v>
      </c>
    </row>
    <row r="391" spans="1:12">
      <c r="A391" t="s">
        <v>4</v>
      </c>
      <c r="B391">
        <v>2</v>
      </c>
      <c r="C391" t="s">
        <v>5</v>
      </c>
      <c r="D391">
        <v>91341</v>
      </c>
      <c r="E391" t="s">
        <v>6</v>
      </c>
      <c r="F391">
        <v>7166</v>
      </c>
      <c r="G391" t="s">
        <v>7</v>
      </c>
      <c r="H391">
        <v>7794</v>
      </c>
      <c r="I391" t="s">
        <v>8</v>
      </c>
      <c r="J391">
        <v>5931</v>
      </c>
      <c r="K391" t="s">
        <v>9</v>
      </c>
      <c r="L391">
        <v>21209</v>
      </c>
    </row>
    <row r="393" spans="1:12">
      <c r="A393" t="s">
        <v>4</v>
      </c>
      <c r="B393">
        <v>3</v>
      </c>
      <c r="C393" t="s">
        <v>5</v>
      </c>
      <c r="D393">
        <v>91547</v>
      </c>
      <c r="E393" t="s">
        <v>6</v>
      </c>
      <c r="F393">
        <v>7201</v>
      </c>
      <c r="G393" t="s">
        <v>7</v>
      </c>
      <c r="H393">
        <v>7832</v>
      </c>
      <c r="I393" t="s">
        <v>8</v>
      </c>
      <c r="J393">
        <v>5947</v>
      </c>
      <c r="K393" t="s">
        <v>9</v>
      </c>
      <c r="L393">
        <v>21318</v>
      </c>
    </row>
    <row r="395" spans="1:12">
      <c r="A395" t="s">
        <v>4</v>
      </c>
      <c r="B395">
        <v>4</v>
      </c>
      <c r="C395" t="s">
        <v>5</v>
      </c>
      <c r="D395">
        <v>91754</v>
      </c>
      <c r="E395" t="s">
        <v>6</v>
      </c>
      <c r="F395">
        <v>7211</v>
      </c>
      <c r="G395" t="s">
        <v>7</v>
      </c>
      <c r="H395">
        <v>7843</v>
      </c>
      <c r="I395" t="s">
        <v>8</v>
      </c>
      <c r="J395">
        <v>5958</v>
      </c>
      <c r="K395" t="s">
        <v>9</v>
      </c>
      <c r="L395">
        <v>21350</v>
      </c>
    </row>
    <row r="397" spans="1:12">
      <c r="A397" t="s">
        <v>4</v>
      </c>
      <c r="B397">
        <v>5</v>
      </c>
      <c r="C397" t="s">
        <v>5</v>
      </c>
      <c r="D397">
        <v>91960</v>
      </c>
      <c r="E397" t="s">
        <v>6</v>
      </c>
      <c r="F397">
        <v>7222</v>
      </c>
      <c r="G397" t="s">
        <v>7</v>
      </c>
      <c r="H397">
        <v>7864</v>
      </c>
      <c r="I397" t="s">
        <v>8</v>
      </c>
      <c r="J397">
        <v>5979</v>
      </c>
      <c r="K397" t="s">
        <v>9</v>
      </c>
      <c r="L397">
        <v>21383</v>
      </c>
    </row>
    <row r="399" spans="1:12">
      <c r="A399" t="s">
        <v>4</v>
      </c>
      <c r="B399">
        <v>6</v>
      </c>
      <c r="C399" t="s">
        <v>5</v>
      </c>
      <c r="D399">
        <v>92167</v>
      </c>
      <c r="E399" t="s">
        <v>6</v>
      </c>
      <c r="F399">
        <v>7239</v>
      </c>
      <c r="G399" t="s">
        <v>7</v>
      </c>
      <c r="H399">
        <v>7873</v>
      </c>
      <c r="I399" t="s">
        <v>8</v>
      </c>
      <c r="J399">
        <v>5988</v>
      </c>
      <c r="K399" t="s">
        <v>9</v>
      </c>
      <c r="L399">
        <v>21441</v>
      </c>
    </row>
    <row r="401" spans="1:12">
      <c r="A401" t="s">
        <v>4</v>
      </c>
      <c r="B401">
        <v>7</v>
      </c>
      <c r="C401" t="s">
        <v>5</v>
      </c>
      <c r="D401">
        <v>92372</v>
      </c>
      <c r="E401" t="s">
        <v>6</v>
      </c>
      <c r="F401">
        <v>7245</v>
      </c>
      <c r="G401" t="s">
        <v>7</v>
      </c>
      <c r="H401">
        <v>7879</v>
      </c>
      <c r="I401" t="s">
        <v>8</v>
      </c>
      <c r="J401">
        <v>5995</v>
      </c>
      <c r="K401" t="s">
        <v>9</v>
      </c>
      <c r="L401">
        <v>21460</v>
      </c>
    </row>
    <row r="403" spans="1:12">
      <c r="A403" t="s">
        <v>4</v>
      </c>
      <c r="B403">
        <v>8</v>
      </c>
      <c r="C403" t="s">
        <v>5</v>
      </c>
      <c r="D403">
        <v>92578</v>
      </c>
      <c r="E403" t="s">
        <v>6</v>
      </c>
      <c r="F403">
        <v>7252</v>
      </c>
      <c r="G403" t="s">
        <v>7</v>
      </c>
      <c r="H403">
        <v>7893</v>
      </c>
      <c r="I403" t="s">
        <v>8</v>
      </c>
      <c r="J403">
        <v>6008</v>
      </c>
      <c r="K403" t="s">
        <v>9</v>
      </c>
      <c r="L403">
        <v>21481</v>
      </c>
    </row>
    <row r="405" spans="1:12">
      <c r="A405" t="s">
        <v>4</v>
      </c>
      <c r="B405">
        <v>9</v>
      </c>
      <c r="C405" t="s">
        <v>5</v>
      </c>
      <c r="D405">
        <v>92785</v>
      </c>
      <c r="E405" t="s">
        <v>6</v>
      </c>
      <c r="F405">
        <v>7264</v>
      </c>
      <c r="G405" t="s">
        <v>7</v>
      </c>
      <c r="H405">
        <v>7899</v>
      </c>
      <c r="I405" t="s">
        <v>8</v>
      </c>
      <c r="J405">
        <v>6014</v>
      </c>
      <c r="K405" t="s">
        <v>9</v>
      </c>
      <c r="L405">
        <v>21519</v>
      </c>
    </row>
    <row r="407" spans="1:12">
      <c r="A407" t="s">
        <v>4</v>
      </c>
      <c r="B407">
        <v>10</v>
      </c>
      <c r="C407" t="s">
        <v>5</v>
      </c>
      <c r="D407">
        <v>92991</v>
      </c>
      <c r="E407" t="s">
        <v>6</v>
      </c>
      <c r="F407">
        <v>7268</v>
      </c>
      <c r="G407" t="s">
        <v>7</v>
      </c>
      <c r="H407">
        <v>7903</v>
      </c>
      <c r="I407" t="s">
        <v>8</v>
      </c>
      <c r="J407">
        <v>6019</v>
      </c>
      <c r="K407" t="s">
        <v>9</v>
      </c>
      <c r="L407">
        <v>21533</v>
      </c>
    </row>
    <row r="409" spans="1:12">
      <c r="A409" t="s">
        <v>4</v>
      </c>
      <c r="B409">
        <v>11</v>
      </c>
      <c r="C409" t="s">
        <v>5</v>
      </c>
      <c r="D409">
        <v>93198</v>
      </c>
      <c r="E409" t="s">
        <v>6</v>
      </c>
      <c r="F409">
        <v>7273</v>
      </c>
      <c r="G409" t="s">
        <v>7</v>
      </c>
      <c r="H409">
        <v>7914</v>
      </c>
      <c r="I409" t="s">
        <v>8</v>
      </c>
      <c r="J409">
        <v>6030</v>
      </c>
      <c r="K409" t="s">
        <v>9</v>
      </c>
      <c r="L409">
        <v>21547</v>
      </c>
    </row>
    <row r="411" spans="1:12">
      <c r="A411" t="s">
        <v>4</v>
      </c>
      <c r="B411">
        <v>12</v>
      </c>
      <c r="C411" t="s">
        <v>5</v>
      </c>
      <c r="D411">
        <v>93404</v>
      </c>
      <c r="E411" t="s">
        <v>6</v>
      </c>
      <c r="F411">
        <v>7282</v>
      </c>
      <c r="G411" t="s">
        <v>7</v>
      </c>
      <c r="H411">
        <v>7918</v>
      </c>
      <c r="I411" t="s">
        <v>8</v>
      </c>
      <c r="J411">
        <v>6034</v>
      </c>
      <c r="K411" t="s">
        <v>9</v>
      </c>
      <c r="L411">
        <v>21575</v>
      </c>
    </row>
    <row r="413" spans="1:12">
      <c r="A413" t="s">
        <v>4</v>
      </c>
      <c r="B413">
        <v>13</v>
      </c>
      <c r="C413" t="s">
        <v>5</v>
      </c>
      <c r="D413">
        <v>93611</v>
      </c>
      <c r="E413" t="s">
        <v>6</v>
      </c>
      <c r="F413">
        <v>7285</v>
      </c>
      <c r="G413" t="s">
        <v>7</v>
      </c>
      <c r="H413">
        <v>7921</v>
      </c>
      <c r="I413" t="s">
        <v>8</v>
      </c>
      <c r="J413">
        <v>6037</v>
      </c>
      <c r="K413" t="s">
        <v>9</v>
      </c>
      <c r="L413">
        <v>21584</v>
      </c>
    </row>
    <row r="415" spans="1:12">
      <c r="A415" t="s">
        <v>4</v>
      </c>
      <c r="B415">
        <v>14</v>
      </c>
      <c r="C415" t="s">
        <v>5</v>
      </c>
      <c r="D415">
        <v>93816</v>
      </c>
      <c r="E415" t="s">
        <v>6</v>
      </c>
      <c r="F415">
        <v>7292</v>
      </c>
      <c r="G415" t="s">
        <v>7</v>
      </c>
      <c r="H415">
        <v>7929</v>
      </c>
      <c r="I415" t="s">
        <v>8</v>
      </c>
      <c r="J415">
        <v>6045</v>
      </c>
      <c r="K415" t="s">
        <v>9</v>
      </c>
      <c r="L415">
        <v>21594</v>
      </c>
    </row>
    <row r="417" spans="1:12">
      <c r="A417" t="s">
        <v>4</v>
      </c>
      <c r="B417">
        <v>15</v>
      </c>
      <c r="C417" t="s">
        <v>5</v>
      </c>
      <c r="D417">
        <v>94023</v>
      </c>
      <c r="E417" t="s">
        <v>6</v>
      </c>
      <c r="F417">
        <v>7294</v>
      </c>
      <c r="G417" t="s">
        <v>7</v>
      </c>
      <c r="H417">
        <v>7932</v>
      </c>
      <c r="I417" t="s">
        <v>8</v>
      </c>
      <c r="J417">
        <v>6048</v>
      </c>
      <c r="K417" t="s">
        <v>9</v>
      </c>
      <c r="L417">
        <v>21616</v>
      </c>
    </row>
    <row r="419" spans="1:12">
      <c r="A419" t="s">
        <v>4</v>
      </c>
      <c r="B419">
        <v>16</v>
      </c>
      <c r="C419" t="s">
        <v>5</v>
      </c>
      <c r="D419">
        <v>94229</v>
      </c>
      <c r="E419" t="s">
        <v>6</v>
      </c>
      <c r="F419">
        <v>7297</v>
      </c>
      <c r="G419" t="s">
        <v>7</v>
      </c>
      <c r="H419">
        <v>7935</v>
      </c>
      <c r="I419" t="s">
        <v>8</v>
      </c>
      <c r="J419">
        <v>6051</v>
      </c>
      <c r="K419" t="s">
        <v>9</v>
      </c>
      <c r="L419">
        <v>21623</v>
      </c>
    </row>
    <row r="421" spans="1:12">
      <c r="A421" t="s">
        <v>4</v>
      </c>
      <c r="B421">
        <v>17</v>
      </c>
      <c r="C421" t="s">
        <v>5</v>
      </c>
      <c r="D421">
        <v>94436</v>
      </c>
      <c r="E421" t="s">
        <v>6</v>
      </c>
      <c r="F421">
        <v>7303</v>
      </c>
      <c r="G421" t="s">
        <v>7</v>
      </c>
      <c r="H421">
        <v>7942</v>
      </c>
      <c r="I421" t="s">
        <v>8</v>
      </c>
      <c r="J421">
        <v>6058</v>
      </c>
      <c r="K421" t="s">
        <v>9</v>
      </c>
      <c r="L421">
        <v>21633</v>
      </c>
    </row>
    <row r="423" spans="1:12">
      <c r="A423" t="s">
        <v>4</v>
      </c>
      <c r="B423">
        <v>18</v>
      </c>
      <c r="C423" t="s">
        <v>5</v>
      </c>
      <c r="D423">
        <v>94642</v>
      </c>
      <c r="E423" t="s">
        <v>6</v>
      </c>
      <c r="F423">
        <v>7304</v>
      </c>
      <c r="G423" t="s">
        <v>7</v>
      </c>
      <c r="H423">
        <v>7943</v>
      </c>
      <c r="I423" t="s">
        <v>8</v>
      </c>
      <c r="J423">
        <v>6060</v>
      </c>
      <c r="K423" t="s">
        <v>9</v>
      </c>
      <c r="L423">
        <v>21649</v>
      </c>
    </row>
    <row r="425" spans="1:12">
      <c r="A425" t="s">
        <v>4</v>
      </c>
      <c r="B425">
        <v>19</v>
      </c>
      <c r="C425" t="s">
        <v>5</v>
      </c>
      <c r="D425">
        <v>94849</v>
      </c>
      <c r="E425" t="s">
        <v>6</v>
      </c>
      <c r="F425">
        <v>7306</v>
      </c>
      <c r="G425" t="s">
        <v>7</v>
      </c>
      <c r="H425">
        <v>7945</v>
      </c>
      <c r="I425" t="s">
        <v>8</v>
      </c>
      <c r="J425">
        <v>6062</v>
      </c>
      <c r="K425" t="s">
        <v>9</v>
      </c>
      <c r="L425">
        <v>21655</v>
      </c>
    </row>
    <row r="427" spans="1:12">
      <c r="A427" t="s">
        <v>4</v>
      </c>
      <c r="B427">
        <v>20</v>
      </c>
      <c r="C427" t="s">
        <v>5</v>
      </c>
      <c r="D427">
        <v>95054</v>
      </c>
      <c r="E427" t="s">
        <v>6</v>
      </c>
      <c r="F427">
        <v>7312</v>
      </c>
      <c r="G427" t="s">
        <v>7</v>
      </c>
      <c r="H427">
        <v>7951</v>
      </c>
      <c r="I427" t="s">
        <v>8</v>
      </c>
      <c r="J427">
        <v>6068</v>
      </c>
      <c r="K427" t="s">
        <v>9</v>
      </c>
      <c r="L427">
        <v>21673</v>
      </c>
    </row>
    <row r="429" spans="1:12">
      <c r="A429" t="s">
        <v>4</v>
      </c>
      <c r="B429">
        <v>21</v>
      </c>
      <c r="C429" t="s">
        <v>5</v>
      </c>
      <c r="D429">
        <v>95261</v>
      </c>
      <c r="E429" t="s">
        <v>6</v>
      </c>
      <c r="F429">
        <v>7313</v>
      </c>
      <c r="G429" t="s">
        <v>7</v>
      </c>
      <c r="H429">
        <v>7952</v>
      </c>
      <c r="I429" t="s">
        <v>8</v>
      </c>
      <c r="J429">
        <v>6069</v>
      </c>
      <c r="K429" t="s">
        <v>9</v>
      </c>
      <c r="L429">
        <v>21674</v>
      </c>
    </row>
    <row r="431" spans="1:12">
      <c r="A431" t="s">
        <v>4</v>
      </c>
      <c r="B431">
        <v>22</v>
      </c>
      <c r="C431" t="s">
        <v>5</v>
      </c>
      <c r="D431">
        <v>95467</v>
      </c>
      <c r="E431" t="s">
        <v>6</v>
      </c>
      <c r="F431">
        <v>7314</v>
      </c>
      <c r="G431" t="s">
        <v>7</v>
      </c>
      <c r="H431">
        <v>7954</v>
      </c>
      <c r="I431" t="s">
        <v>8</v>
      </c>
      <c r="J431">
        <v>6071</v>
      </c>
      <c r="K431" t="s">
        <v>9</v>
      </c>
      <c r="L431">
        <v>21679</v>
      </c>
    </row>
    <row r="433" spans="1:12">
      <c r="A433" t="s">
        <v>4</v>
      </c>
      <c r="B433">
        <v>23</v>
      </c>
      <c r="C433" t="s">
        <v>5</v>
      </c>
      <c r="D433">
        <v>95674</v>
      </c>
      <c r="E433" t="s">
        <v>6</v>
      </c>
      <c r="F433">
        <v>7319</v>
      </c>
      <c r="G433" t="s">
        <v>7</v>
      </c>
      <c r="H433">
        <v>7959</v>
      </c>
      <c r="I433" t="s">
        <v>8</v>
      </c>
      <c r="J433">
        <v>6076</v>
      </c>
      <c r="K433" t="s">
        <v>9</v>
      </c>
      <c r="L433">
        <v>21694</v>
      </c>
    </row>
    <row r="435" spans="1:12">
      <c r="A435" t="s">
        <v>4</v>
      </c>
      <c r="B435">
        <v>24</v>
      </c>
      <c r="C435" t="s">
        <v>5</v>
      </c>
      <c r="D435">
        <v>95880</v>
      </c>
      <c r="E435" t="s">
        <v>6</v>
      </c>
      <c r="F435">
        <v>7319</v>
      </c>
      <c r="G435" t="s">
        <v>7</v>
      </c>
      <c r="H435">
        <v>7959</v>
      </c>
      <c r="I435" t="s">
        <v>8</v>
      </c>
      <c r="J435">
        <v>6076</v>
      </c>
      <c r="K435" t="s">
        <v>9</v>
      </c>
      <c r="L435">
        <v>21696</v>
      </c>
    </row>
    <row r="437" spans="1:12">
      <c r="A437" t="s">
        <v>4</v>
      </c>
      <c r="B437">
        <v>25</v>
      </c>
      <c r="C437" t="s">
        <v>5</v>
      </c>
      <c r="D437">
        <v>96087</v>
      </c>
      <c r="E437" t="s">
        <v>6</v>
      </c>
      <c r="F437">
        <v>7321</v>
      </c>
      <c r="G437" t="s">
        <v>7</v>
      </c>
      <c r="H437">
        <v>7961</v>
      </c>
      <c r="I437" t="s">
        <v>8</v>
      </c>
      <c r="J437">
        <v>6078</v>
      </c>
      <c r="K437" t="s">
        <v>9</v>
      </c>
      <c r="L437">
        <v>21701</v>
      </c>
    </row>
    <row r="439" spans="1:12">
      <c r="A439" t="s">
        <v>4</v>
      </c>
      <c r="B439">
        <v>26</v>
      </c>
      <c r="C439" t="s">
        <v>5</v>
      </c>
      <c r="D439">
        <v>96292</v>
      </c>
      <c r="E439" t="s">
        <v>6</v>
      </c>
      <c r="F439">
        <v>7325</v>
      </c>
      <c r="G439" t="s">
        <v>7</v>
      </c>
      <c r="H439">
        <v>7965</v>
      </c>
      <c r="I439" t="s">
        <v>8</v>
      </c>
      <c r="J439">
        <v>6082</v>
      </c>
      <c r="K439" t="s">
        <v>9</v>
      </c>
      <c r="L439">
        <v>21713</v>
      </c>
    </row>
    <row r="441" spans="1:12">
      <c r="A441" t="s">
        <v>4</v>
      </c>
      <c r="B441">
        <v>27</v>
      </c>
      <c r="C441" t="s">
        <v>5</v>
      </c>
      <c r="D441">
        <v>96499</v>
      </c>
      <c r="E441" t="s">
        <v>6</v>
      </c>
      <c r="F441">
        <v>7324</v>
      </c>
      <c r="G441" t="s">
        <v>7</v>
      </c>
      <c r="H441">
        <v>7965</v>
      </c>
      <c r="I441" t="s">
        <v>8</v>
      </c>
      <c r="J441">
        <v>6082</v>
      </c>
      <c r="K441" t="s">
        <v>9</v>
      </c>
      <c r="L441">
        <v>21711</v>
      </c>
    </row>
    <row r="443" spans="1:12">
      <c r="A443" t="s">
        <v>4</v>
      </c>
      <c r="B443">
        <v>28</v>
      </c>
      <c r="C443" t="s">
        <v>5</v>
      </c>
      <c r="D443">
        <v>96705</v>
      </c>
      <c r="E443" t="s">
        <v>6</v>
      </c>
      <c r="F443">
        <v>7325</v>
      </c>
      <c r="G443" t="s">
        <v>7</v>
      </c>
      <c r="H443">
        <v>7966</v>
      </c>
      <c r="I443" t="s">
        <v>8</v>
      </c>
      <c r="J443">
        <v>6085</v>
      </c>
      <c r="K443" t="s">
        <v>9</v>
      </c>
      <c r="L443">
        <v>21716</v>
      </c>
    </row>
    <row r="445" spans="1:12">
      <c r="A445" t="s">
        <v>4</v>
      </c>
      <c r="B445">
        <v>29</v>
      </c>
      <c r="C445" t="s">
        <v>5</v>
      </c>
      <c r="D445">
        <v>96912</v>
      </c>
      <c r="E445" t="s">
        <v>6</v>
      </c>
      <c r="F445">
        <v>7329</v>
      </c>
      <c r="G445" t="s">
        <v>7</v>
      </c>
      <c r="H445">
        <v>7970</v>
      </c>
      <c r="I445" t="s">
        <v>8</v>
      </c>
      <c r="J445">
        <v>6087</v>
      </c>
      <c r="K445" t="s">
        <v>9</v>
      </c>
      <c r="L445">
        <v>21729</v>
      </c>
    </row>
    <row r="447" spans="1:12">
      <c r="A447" t="s">
        <v>10</v>
      </c>
    </row>
    <row r="449" spans="1:12">
      <c r="A449" t="s">
        <v>4</v>
      </c>
      <c r="B449">
        <v>0</v>
      </c>
      <c r="C449" t="s">
        <v>5</v>
      </c>
      <c r="D449">
        <v>97173</v>
      </c>
      <c r="E449" t="s">
        <v>6</v>
      </c>
      <c r="F449">
        <v>8350</v>
      </c>
      <c r="G449" t="s">
        <v>7</v>
      </c>
      <c r="H449">
        <v>8714</v>
      </c>
      <c r="I449" t="s">
        <v>8</v>
      </c>
      <c r="J449">
        <v>6462</v>
      </c>
      <c r="K449" t="s">
        <v>9</v>
      </c>
      <c r="L449">
        <v>23870</v>
      </c>
    </row>
    <row r="451" spans="1:12">
      <c r="A451" t="s">
        <v>4</v>
      </c>
      <c r="B451">
        <v>1</v>
      </c>
      <c r="C451" t="s">
        <v>5</v>
      </c>
      <c r="D451">
        <v>97380</v>
      </c>
      <c r="E451" t="s">
        <v>6</v>
      </c>
      <c r="F451">
        <v>8132</v>
      </c>
      <c r="G451" t="s">
        <v>7</v>
      </c>
      <c r="H451">
        <v>8487</v>
      </c>
      <c r="I451" t="s">
        <v>8</v>
      </c>
      <c r="J451">
        <v>6231</v>
      </c>
      <c r="K451" t="s">
        <v>9</v>
      </c>
      <c r="L451">
        <v>23191</v>
      </c>
    </row>
    <row r="453" spans="1:12">
      <c r="A453" t="s">
        <v>4</v>
      </c>
      <c r="B453">
        <v>2</v>
      </c>
      <c r="C453" t="s">
        <v>5</v>
      </c>
      <c r="D453">
        <v>97586</v>
      </c>
      <c r="E453" t="s">
        <v>6</v>
      </c>
      <c r="F453">
        <v>8168</v>
      </c>
      <c r="G453" t="s">
        <v>7</v>
      </c>
      <c r="H453">
        <v>8524</v>
      </c>
      <c r="I453" t="s">
        <v>8</v>
      </c>
      <c r="J453">
        <v>6268</v>
      </c>
      <c r="K453" t="s">
        <v>9</v>
      </c>
      <c r="L453">
        <v>23301</v>
      </c>
    </row>
    <row r="455" spans="1:12">
      <c r="A455" t="s">
        <v>4</v>
      </c>
      <c r="B455">
        <v>3</v>
      </c>
      <c r="C455" t="s">
        <v>5</v>
      </c>
      <c r="D455">
        <v>97793</v>
      </c>
      <c r="E455" t="s">
        <v>6</v>
      </c>
      <c r="F455">
        <v>8206</v>
      </c>
      <c r="G455" t="s">
        <v>7</v>
      </c>
      <c r="H455">
        <v>8564</v>
      </c>
      <c r="I455" t="s">
        <v>8</v>
      </c>
      <c r="J455">
        <v>6307</v>
      </c>
      <c r="K455" t="s">
        <v>9</v>
      </c>
      <c r="L455">
        <v>23418</v>
      </c>
    </row>
    <row r="457" spans="1:12">
      <c r="A457" t="s">
        <v>4</v>
      </c>
      <c r="B457">
        <v>4</v>
      </c>
      <c r="C457" t="s">
        <v>5</v>
      </c>
      <c r="D457">
        <v>97998</v>
      </c>
      <c r="E457" t="s">
        <v>6</v>
      </c>
      <c r="F457">
        <v>8217</v>
      </c>
      <c r="G457" t="s">
        <v>7</v>
      </c>
      <c r="H457">
        <v>8575</v>
      </c>
      <c r="I457" t="s">
        <v>8</v>
      </c>
      <c r="J457">
        <v>6319</v>
      </c>
      <c r="K457" t="s">
        <v>9</v>
      </c>
      <c r="L457">
        <v>23454</v>
      </c>
    </row>
    <row r="459" spans="1:12">
      <c r="A459" t="s">
        <v>4</v>
      </c>
      <c r="B459">
        <v>5</v>
      </c>
      <c r="C459" t="s">
        <v>5</v>
      </c>
      <c r="D459">
        <v>98204</v>
      </c>
      <c r="E459" t="s">
        <v>6</v>
      </c>
      <c r="F459">
        <v>8228</v>
      </c>
      <c r="G459" t="s">
        <v>7</v>
      </c>
      <c r="H459">
        <v>8586</v>
      </c>
      <c r="I459" t="s">
        <v>8</v>
      </c>
      <c r="J459">
        <v>6331</v>
      </c>
      <c r="K459" t="s">
        <v>9</v>
      </c>
      <c r="L459">
        <v>23487</v>
      </c>
    </row>
    <row r="461" spans="1:12">
      <c r="A461" t="s">
        <v>4</v>
      </c>
      <c r="B461">
        <v>6</v>
      </c>
      <c r="C461" t="s">
        <v>5</v>
      </c>
      <c r="D461">
        <v>98411</v>
      </c>
      <c r="E461" t="s">
        <v>6</v>
      </c>
      <c r="F461">
        <v>8247</v>
      </c>
      <c r="G461" t="s">
        <v>7</v>
      </c>
      <c r="H461">
        <v>8606</v>
      </c>
      <c r="I461" t="s">
        <v>8</v>
      </c>
      <c r="J461">
        <v>6351</v>
      </c>
      <c r="K461" t="s">
        <v>9</v>
      </c>
      <c r="L461">
        <v>23518</v>
      </c>
    </row>
    <row r="463" spans="1:12">
      <c r="A463" t="s">
        <v>4</v>
      </c>
      <c r="B463">
        <v>7</v>
      </c>
      <c r="C463" t="s">
        <v>5</v>
      </c>
      <c r="D463">
        <v>98617</v>
      </c>
      <c r="E463" t="s">
        <v>6</v>
      </c>
      <c r="F463">
        <v>8254</v>
      </c>
      <c r="G463" t="s">
        <v>7</v>
      </c>
      <c r="H463">
        <v>8614</v>
      </c>
      <c r="I463" t="s">
        <v>8</v>
      </c>
      <c r="J463">
        <v>6359</v>
      </c>
      <c r="K463" t="s">
        <v>9</v>
      </c>
      <c r="L463">
        <v>23570</v>
      </c>
    </row>
    <row r="465" spans="1:12">
      <c r="A465" t="s">
        <v>4</v>
      </c>
      <c r="B465">
        <v>8</v>
      </c>
      <c r="C465" t="s">
        <v>5</v>
      </c>
      <c r="D465">
        <v>98824</v>
      </c>
      <c r="E465" t="s">
        <v>6</v>
      </c>
      <c r="F465">
        <v>8261</v>
      </c>
      <c r="G465" t="s">
        <v>7</v>
      </c>
      <c r="H465">
        <v>8621</v>
      </c>
      <c r="I465" t="s">
        <v>8</v>
      </c>
      <c r="J465">
        <v>6366</v>
      </c>
      <c r="K465" t="s">
        <v>9</v>
      </c>
      <c r="L465">
        <v>23591</v>
      </c>
    </row>
    <row r="467" spans="1:12">
      <c r="A467" t="s">
        <v>4</v>
      </c>
      <c r="B467">
        <v>9</v>
      </c>
      <c r="C467" t="s">
        <v>5</v>
      </c>
      <c r="D467">
        <v>99030</v>
      </c>
      <c r="E467" t="s">
        <v>6</v>
      </c>
      <c r="F467">
        <v>8267</v>
      </c>
      <c r="G467" t="s">
        <v>7</v>
      </c>
      <c r="H467">
        <v>8627</v>
      </c>
      <c r="I467" t="s">
        <v>8</v>
      </c>
      <c r="J467">
        <v>6379</v>
      </c>
      <c r="K467" t="s">
        <v>9</v>
      </c>
      <c r="L467">
        <v>23611</v>
      </c>
    </row>
    <row r="469" spans="1:12">
      <c r="A469" t="s">
        <v>4</v>
      </c>
      <c r="B469">
        <v>10</v>
      </c>
      <c r="C469" t="s">
        <v>5</v>
      </c>
      <c r="D469">
        <v>99236</v>
      </c>
      <c r="E469" t="s">
        <v>6</v>
      </c>
      <c r="F469">
        <v>8280</v>
      </c>
      <c r="G469" t="s">
        <v>7</v>
      </c>
      <c r="H469">
        <v>8640</v>
      </c>
      <c r="I469" t="s">
        <v>8</v>
      </c>
      <c r="J469">
        <v>6386</v>
      </c>
      <c r="K469" t="s">
        <v>9</v>
      </c>
      <c r="L469">
        <v>23650</v>
      </c>
    </row>
    <row r="471" spans="1:12">
      <c r="A471" t="s">
        <v>4</v>
      </c>
      <c r="B471">
        <v>11</v>
      </c>
      <c r="C471" t="s">
        <v>5</v>
      </c>
      <c r="D471">
        <v>99442</v>
      </c>
      <c r="E471" t="s">
        <v>6</v>
      </c>
      <c r="F471">
        <v>8284</v>
      </c>
      <c r="G471" t="s">
        <v>7</v>
      </c>
      <c r="H471">
        <v>8645</v>
      </c>
      <c r="I471" t="s">
        <v>8</v>
      </c>
      <c r="J471">
        <v>6391</v>
      </c>
      <c r="K471" t="s">
        <v>9</v>
      </c>
      <c r="L471">
        <v>23664</v>
      </c>
    </row>
    <row r="473" spans="1:12">
      <c r="A473" t="s">
        <v>4</v>
      </c>
      <c r="B473">
        <v>12</v>
      </c>
      <c r="C473" t="s">
        <v>5</v>
      </c>
      <c r="D473">
        <v>99649</v>
      </c>
      <c r="E473" t="s">
        <v>6</v>
      </c>
      <c r="F473">
        <v>8289</v>
      </c>
      <c r="G473" t="s">
        <v>7</v>
      </c>
      <c r="H473">
        <v>8650</v>
      </c>
      <c r="I473" t="s">
        <v>8</v>
      </c>
      <c r="J473">
        <v>6396</v>
      </c>
      <c r="K473" t="s">
        <v>9</v>
      </c>
      <c r="L473">
        <v>23679</v>
      </c>
    </row>
    <row r="475" spans="1:12">
      <c r="A475" t="s">
        <v>4</v>
      </c>
      <c r="B475">
        <v>13</v>
      </c>
      <c r="C475" t="s">
        <v>5</v>
      </c>
      <c r="D475">
        <v>99855</v>
      </c>
      <c r="E475" t="s">
        <v>6</v>
      </c>
      <c r="F475">
        <v>8300</v>
      </c>
      <c r="G475" t="s">
        <v>7</v>
      </c>
      <c r="H475">
        <v>8661</v>
      </c>
      <c r="I475" t="s">
        <v>8</v>
      </c>
      <c r="J475">
        <v>6407</v>
      </c>
      <c r="K475" t="s">
        <v>9</v>
      </c>
      <c r="L475">
        <v>23712</v>
      </c>
    </row>
    <row r="477" spans="1:12">
      <c r="A477" t="s">
        <v>4</v>
      </c>
      <c r="B477">
        <v>14</v>
      </c>
      <c r="C477" t="s">
        <v>5</v>
      </c>
      <c r="D477">
        <v>100062</v>
      </c>
      <c r="E477" t="s">
        <v>6</v>
      </c>
      <c r="F477">
        <v>8302</v>
      </c>
      <c r="G477" t="s">
        <v>7</v>
      </c>
      <c r="H477">
        <v>8663</v>
      </c>
      <c r="I477" t="s">
        <v>8</v>
      </c>
      <c r="J477">
        <v>6410</v>
      </c>
      <c r="K477" t="s">
        <v>9</v>
      </c>
      <c r="L477">
        <v>23719</v>
      </c>
    </row>
    <row r="479" spans="1:12">
      <c r="A479" t="s">
        <v>4</v>
      </c>
      <c r="B479">
        <v>15</v>
      </c>
      <c r="C479" t="s">
        <v>5</v>
      </c>
      <c r="D479">
        <v>100268</v>
      </c>
      <c r="E479" t="s">
        <v>6</v>
      </c>
      <c r="F479">
        <v>8306</v>
      </c>
      <c r="G479" t="s">
        <v>7</v>
      </c>
      <c r="H479">
        <v>8667</v>
      </c>
      <c r="I479" t="s">
        <v>8</v>
      </c>
      <c r="J479">
        <v>6414</v>
      </c>
      <c r="K479" t="s">
        <v>9</v>
      </c>
      <c r="L479">
        <v>23731</v>
      </c>
    </row>
    <row r="481" spans="1:12">
      <c r="A481" t="s">
        <v>4</v>
      </c>
      <c r="B481">
        <v>16</v>
      </c>
      <c r="C481" t="s">
        <v>5</v>
      </c>
      <c r="D481">
        <v>100474</v>
      </c>
      <c r="E481" t="s">
        <v>6</v>
      </c>
      <c r="F481">
        <v>8313</v>
      </c>
      <c r="G481" t="s">
        <v>7</v>
      </c>
      <c r="H481">
        <v>8675</v>
      </c>
      <c r="I481" t="s">
        <v>8</v>
      </c>
      <c r="J481">
        <v>6421</v>
      </c>
      <c r="K481" t="s">
        <v>9</v>
      </c>
      <c r="L481">
        <v>23741</v>
      </c>
    </row>
    <row r="483" spans="1:12">
      <c r="A483" t="s">
        <v>4</v>
      </c>
      <c r="B483">
        <v>17</v>
      </c>
      <c r="C483" t="s">
        <v>5</v>
      </c>
      <c r="D483">
        <v>100680</v>
      </c>
      <c r="E483" t="s">
        <v>6</v>
      </c>
      <c r="F483">
        <v>8315</v>
      </c>
      <c r="G483" t="s">
        <v>7</v>
      </c>
      <c r="H483">
        <v>8677</v>
      </c>
      <c r="I483" t="s">
        <v>8</v>
      </c>
      <c r="J483">
        <v>6424</v>
      </c>
      <c r="K483" t="s">
        <v>9</v>
      </c>
      <c r="L483">
        <v>23760</v>
      </c>
    </row>
    <row r="485" spans="1:12">
      <c r="A485" t="s">
        <v>4</v>
      </c>
      <c r="B485">
        <v>18</v>
      </c>
      <c r="C485" t="s">
        <v>5</v>
      </c>
      <c r="D485">
        <v>100887</v>
      </c>
      <c r="E485" t="s">
        <v>6</v>
      </c>
      <c r="F485">
        <v>8317</v>
      </c>
      <c r="G485" t="s">
        <v>7</v>
      </c>
      <c r="H485">
        <v>8679</v>
      </c>
      <c r="I485" t="s">
        <v>8</v>
      </c>
      <c r="J485">
        <v>6427</v>
      </c>
      <c r="K485" t="s">
        <v>9</v>
      </c>
      <c r="L485">
        <v>23768</v>
      </c>
    </row>
    <row r="487" spans="1:12">
      <c r="A487" t="s">
        <v>4</v>
      </c>
      <c r="B487">
        <v>19</v>
      </c>
      <c r="C487" t="s">
        <v>5</v>
      </c>
      <c r="D487">
        <v>101093</v>
      </c>
      <c r="E487" t="s">
        <v>6</v>
      </c>
      <c r="F487">
        <v>8320</v>
      </c>
      <c r="G487" t="s">
        <v>7</v>
      </c>
      <c r="H487">
        <v>8685</v>
      </c>
      <c r="I487" t="s">
        <v>8</v>
      </c>
      <c r="J487">
        <v>6433</v>
      </c>
      <c r="K487" t="s">
        <v>9</v>
      </c>
      <c r="L487">
        <v>23776</v>
      </c>
    </row>
    <row r="489" spans="1:12">
      <c r="A489" t="s">
        <v>4</v>
      </c>
      <c r="B489">
        <v>20</v>
      </c>
      <c r="C489" t="s">
        <v>5</v>
      </c>
      <c r="D489">
        <v>101300</v>
      </c>
      <c r="E489" t="s">
        <v>6</v>
      </c>
      <c r="F489">
        <v>8326</v>
      </c>
      <c r="G489" t="s">
        <v>7</v>
      </c>
      <c r="H489">
        <v>8688</v>
      </c>
      <c r="I489" t="s">
        <v>8</v>
      </c>
      <c r="J489">
        <v>6436</v>
      </c>
      <c r="K489" t="s">
        <v>9</v>
      </c>
      <c r="L489">
        <v>23795</v>
      </c>
    </row>
    <row r="491" spans="1:12">
      <c r="A491" t="s">
        <v>4</v>
      </c>
      <c r="B491">
        <v>21</v>
      </c>
      <c r="C491" t="s">
        <v>5</v>
      </c>
      <c r="D491">
        <v>101507</v>
      </c>
      <c r="E491" t="s">
        <v>6</v>
      </c>
      <c r="F491">
        <v>8327</v>
      </c>
      <c r="G491" t="s">
        <v>7</v>
      </c>
      <c r="H491">
        <v>8690</v>
      </c>
      <c r="I491" t="s">
        <v>8</v>
      </c>
      <c r="J491">
        <v>6438</v>
      </c>
      <c r="K491" t="s">
        <v>9</v>
      </c>
      <c r="L491">
        <v>23799</v>
      </c>
    </row>
    <row r="493" spans="1:12">
      <c r="A493" t="s">
        <v>4</v>
      </c>
      <c r="B493">
        <v>22</v>
      </c>
      <c r="C493" t="s">
        <v>5</v>
      </c>
      <c r="D493">
        <v>101712</v>
      </c>
      <c r="E493" t="s">
        <v>6</v>
      </c>
      <c r="F493">
        <v>8330</v>
      </c>
      <c r="G493" t="s">
        <v>7</v>
      </c>
      <c r="H493">
        <v>8692</v>
      </c>
      <c r="I493" t="s">
        <v>8</v>
      </c>
      <c r="J493">
        <v>6443</v>
      </c>
      <c r="K493" t="s">
        <v>9</v>
      </c>
      <c r="L493">
        <v>23805</v>
      </c>
    </row>
    <row r="495" spans="1:12">
      <c r="A495" t="s">
        <v>4</v>
      </c>
      <c r="B495">
        <v>23</v>
      </c>
      <c r="C495" t="s">
        <v>5</v>
      </c>
      <c r="D495">
        <v>101919</v>
      </c>
      <c r="E495" t="s">
        <v>6</v>
      </c>
      <c r="F495">
        <v>8336</v>
      </c>
      <c r="G495" t="s">
        <v>7</v>
      </c>
      <c r="H495">
        <v>8699</v>
      </c>
      <c r="I495" t="s">
        <v>8</v>
      </c>
      <c r="J495">
        <v>6447</v>
      </c>
      <c r="K495" t="s">
        <v>9</v>
      </c>
      <c r="L495">
        <v>23825</v>
      </c>
    </row>
    <row r="497" spans="1:12">
      <c r="A497" t="s">
        <v>4</v>
      </c>
      <c r="B497">
        <v>24</v>
      </c>
      <c r="C497" t="s">
        <v>5</v>
      </c>
      <c r="D497">
        <v>102125</v>
      </c>
      <c r="E497" t="s">
        <v>6</v>
      </c>
      <c r="F497">
        <v>8335</v>
      </c>
      <c r="G497" t="s">
        <v>7</v>
      </c>
      <c r="H497">
        <v>8698</v>
      </c>
      <c r="I497" t="s">
        <v>8</v>
      </c>
      <c r="J497">
        <v>6447</v>
      </c>
      <c r="K497" t="s">
        <v>9</v>
      </c>
      <c r="L497">
        <v>23824</v>
      </c>
    </row>
    <row r="499" spans="1:12">
      <c r="A499" t="s">
        <v>4</v>
      </c>
      <c r="B499">
        <v>25</v>
      </c>
      <c r="C499" t="s">
        <v>5</v>
      </c>
      <c r="D499">
        <v>102332</v>
      </c>
      <c r="E499" t="s">
        <v>6</v>
      </c>
      <c r="F499">
        <v>8338</v>
      </c>
      <c r="G499" t="s">
        <v>7</v>
      </c>
      <c r="H499">
        <v>8700</v>
      </c>
      <c r="I499" t="s">
        <v>8</v>
      </c>
      <c r="J499">
        <v>6449</v>
      </c>
      <c r="K499" t="s">
        <v>9</v>
      </c>
      <c r="L499">
        <v>23830</v>
      </c>
    </row>
    <row r="501" spans="1:12">
      <c r="A501" t="s">
        <v>4</v>
      </c>
      <c r="B501">
        <v>26</v>
      </c>
      <c r="C501" t="s">
        <v>5</v>
      </c>
      <c r="D501">
        <v>102538</v>
      </c>
      <c r="E501" t="s">
        <v>6</v>
      </c>
      <c r="F501">
        <v>8341</v>
      </c>
      <c r="G501" t="s">
        <v>7</v>
      </c>
      <c r="H501">
        <v>8705</v>
      </c>
      <c r="I501" t="s">
        <v>8</v>
      </c>
      <c r="J501">
        <v>6453</v>
      </c>
      <c r="K501" t="s">
        <v>9</v>
      </c>
      <c r="L501">
        <v>23833</v>
      </c>
    </row>
    <row r="503" spans="1:12">
      <c r="A503" t="s">
        <v>4</v>
      </c>
      <c r="B503">
        <v>27</v>
      </c>
      <c r="C503" t="s">
        <v>5</v>
      </c>
      <c r="D503">
        <v>102745</v>
      </c>
      <c r="E503" t="s">
        <v>6</v>
      </c>
      <c r="F503">
        <v>8342</v>
      </c>
      <c r="G503" t="s">
        <v>7</v>
      </c>
      <c r="H503">
        <v>8705</v>
      </c>
      <c r="I503" t="s">
        <v>8</v>
      </c>
      <c r="J503">
        <v>6454</v>
      </c>
      <c r="K503" t="s">
        <v>9</v>
      </c>
      <c r="L503">
        <v>23846</v>
      </c>
    </row>
    <row r="505" spans="1:12">
      <c r="A505" t="s">
        <v>4</v>
      </c>
      <c r="B505">
        <v>28</v>
      </c>
      <c r="C505" t="s">
        <v>5</v>
      </c>
      <c r="D505">
        <v>102950</v>
      </c>
      <c r="E505" t="s">
        <v>6</v>
      </c>
      <c r="F505">
        <v>8343</v>
      </c>
      <c r="G505" t="s">
        <v>7</v>
      </c>
      <c r="H505">
        <v>8706</v>
      </c>
      <c r="I505" t="s">
        <v>8</v>
      </c>
      <c r="J505">
        <v>6456</v>
      </c>
      <c r="K505" t="s">
        <v>9</v>
      </c>
      <c r="L505">
        <v>23850</v>
      </c>
    </row>
    <row r="507" spans="1:12">
      <c r="A507" t="s">
        <v>4</v>
      </c>
      <c r="B507">
        <v>29</v>
      </c>
      <c r="C507" t="s">
        <v>5</v>
      </c>
      <c r="D507">
        <v>103157</v>
      </c>
      <c r="E507" t="s">
        <v>6</v>
      </c>
      <c r="F507">
        <v>8344</v>
      </c>
      <c r="G507" t="s">
        <v>7</v>
      </c>
      <c r="H507">
        <v>8710</v>
      </c>
      <c r="I507" t="s">
        <v>8</v>
      </c>
      <c r="J507">
        <v>6460</v>
      </c>
      <c r="K507" t="s">
        <v>9</v>
      </c>
      <c r="L507">
        <v>23854</v>
      </c>
    </row>
    <row r="509" spans="1:12">
      <c r="A509" t="s">
        <v>14</v>
      </c>
    </row>
    <row r="511" spans="1:12">
      <c r="A511" t="s">
        <v>3</v>
      </c>
    </row>
    <row r="513" spans="1:12">
      <c r="A513" t="s">
        <v>4</v>
      </c>
      <c r="B513">
        <v>0</v>
      </c>
      <c r="C513" t="s">
        <v>5</v>
      </c>
      <c r="D513">
        <v>115289</v>
      </c>
      <c r="E513" t="s">
        <v>6</v>
      </c>
      <c r="F513">
        <v>7328</v>
      </c>
      <c r="G513" t="s">
        <v>7</v>
      </c>
      <c r="H513">
        <v>7970</v>
      </c>
      <c r="I513" t="s">
        <v>8</v>
      </c>
      <c r="J513">
        <v>6087</v>
      </c>
      <c r="K513" t="s">
        <v>9</v>
      </c>
      <c r="L513">
        <v>21728</v>
      </c>
    </row>
    <row r="515" spans="1:12">
      <c r="A515" t="s">
        <v>4</v>
      </c>
      <c r="B515">
        <v>1</v>
      </c>
      <c r="C515" t="s">
        <v>5</v>
      </c>
      <c r="D515">
        <v>115495</v>
      </c>
      <c r="E515" t="s">
        <v>6</v>
      </c>
      <c r="F515">
        <v>7134</v>
      </c>
      <c r="G515" t="s">
        <v>7</v>
      </c>
      <c r="H515">
        <v>7760</v>
      </c>
      <c r="I515" t="s">
        <v>8</v>
      </c>
      <c r="J515">
        <v>5876</v>
      </c>
      <c r="K515" t="s">
        <v>9</v>
      </c>
      <c r="L515">
        <v>21109</v>
      </c>
    </row>
    <row r="517" spans="1:12">
      <c r="A517" t="s">
        <v>4</v>
      </c>
      <c r="B517">
        <v>2</v>
      </c>
      <c r="C517" t="s">
        <v>5</v>
      </c>
      <c r="D517">
        <v>115701</v>
      </c>
      <c r="E517" t="s">
        <v>6</v>
      </c>
      <c r="F517">
        <v>7168</v>
      </c>
      <c r="G517" t="s">
        <v>7</v>
      </c>
      <c r="H517">
        <v>7797</v>
      </c>
      <c r="I517" t="s">
        <v>8</v>
      </c>
      <c r="J517">
        <v>5932</v>
      </c>
      <c r="K517" t="s">
        <v>9</v>
      </c>
      <c r="L517">
        <v>21214</v>
      </c>
    </row>
    <row r="519" spans="1:12">
      <c r="A519" t="s">
        <v>4</v>
      </c>
      <c r="B519">
        <v>3</v>
      </c>
      <c r="C519" t="s">
        <v>5</v>
      </c>
      <c r="D519">
        <v>115908</v>
      </c>
      <c r="E519" t="s">
        <v>6</v>
      </c>
      <c r="F519">
        <v>7202</v>
      </c>
      <c r="G519" t="s">
        <v>7</v>
      </c>
      <c r="H519">
        <v>7833</v>
      </c>
      <c r="I519" t="s">
        <v>8</v>
      </c>
      <c r="J519">
        <v>5948</v>
      </c>
      <c r="K519" t="s">
        <v>9</v>
      </c>
      <c r="L519">
        <v>21321</v>
      </c>
    </row>
    <row r="521" spans="1:12">
      <c r="A521" t="s">
        <v>4</v>
      </c>
      <c r="B521">
        <v>4</v>
      </c>
      <c r="C521" t="s">
        <v>5</v>
      </c>
      <c r="D521">
        <v>116114</v>
      </c>
      <c r="E521" t="s">
        <v>6</v>
      </c>
      <c r="F521">
        <v>7213</v>
      </c>
      <c r="G521" t="s">
        <v>7</v>
      </c>
      <c r="H521">
        <v>7845</v>
      </c>
      <c r="I521" t="s">
        <v>8</v>
      </c>
      <c r="J521">
        <v>5960</v>
      </c>
      <c r="K521" t="s">
        <v>9</v>
      </c>
      <c r="L521">
        <v>21357</v>
      </c>
    </row>
    <row r="523" spans="1:12">
      <c r="A523" t="s">
        <v>4</v>
      </c>
      <c r="B523">
        <v>5</v>
      </c>
      <c r="C523" t="s">
        <v>5</v>
      </c>
      <c r="D523">
        <v>116321</v>
      </c>
      <c r="E523" t="s">
        <v>6</v>
      </c>
      <c r="F523">
        <v>7222</v>
      </c>
      <c r="G523" t="s">
        <v>7</v>
      </c>
      <c r="H523">
        <v>7865</v>
      </c>
      <c r="I523" t="s">
        <v>8</v>
      </c>
      <c r="J523">
        <v>5980</v>
      </c>
      <c r="K523" t="s">
        <v>9</v>
      </c>
      <c r="L523">
        <v>21387</v>
      </c>
    </row>
    <row r="525" spans="1:12">
      <c r="A525" t="s">
        <v>4</v>
      </c>
      <c r="B525">
        <v>6</v>
      </c>
      <c r="C525" t="s">
        <v>5</v>
      </c>
      <c r="D525">
        <v>116527</v>
      </c>
      <c r="E525" t="s">
        <v>6</v>
      </c>
      <c r="F525">
        <v>7240</v>
      </c>
      <c r="G525" t="s">
        <v>7</v>
      </c>
      <c r="H525">
        <v>7874</v>
      </c>
      <c r="I525" t="s">
        <v>8</v>
      </c>
      <c r="J525">
        <v>5989</v>
      </c>
      <c r="K525" t="s">
        <v>9</v>
      </c>
      <c r="L525">
        <v>21444</v>
      </c>
    </row>
    <row r="527" spans="1:12">
      <c r="A527" t="s">
        <v>4</v>
      </c>
      <c r="B527">
        <v>7</v>
      </c>
      <c r="C527" t="s">
        <v>5</v>
      </c>
      <c r="D527">
        <v>116733</v>
      </c>
      <c r="E527" t="s">
        <v>6</v>
      </c>
      <c r="F527">
        <v>7246</v>
      </c>
      <c r="G527" t="s">
        <v>7</v>
      </c>
      <c r="H527">
        <v>7881</v>
      </c>
      <c r="I527" t="s">
        <v>8</v>
      </c>
      <c r="J527">
        <v>5996</v>
      </c>
      <c r="K527" t="s">
        <v>9</v>
      </c>
      <c r="L527">
        <v>21463</v>
      </c>
    </row>
    <row r="529" spans="1:12">
      <c r="A529" t="s">
        <v>4</v>
      </c>
      <c r="B529">
        <v>8</v>
      </c>
      <c r="C529" t="s">
        <v>5</v>
      </c>
      <c r="D529">
        <v>116939</v>
      </c>
      <c r="E529" t="s">
        <v>6</v>
      </c>
      <c r="F529">
        <v>7252</v>
      </c>
      <c r="G529" t="s">
        <v>7</v>
      </c>
      <c r="H529">
        <v>7894</v>
      </c>
      <c r="I529" t="s">
        <v>8</v>
      </c>
      <c r="J529">
        <v>6010</v>
      </c>
      <c r="K529" t="s">
        <v>9</v>
      </c>
      <c r="L529">
        <v>21483</v>
      </c>
    </row>
    <row r="531" spans="1:12">
      <c r="A531" t="s">
        <v>4</v>
      </c>
      <c r="B531">
        <v>9</v>
      </c>
      <c r="C531" t="s">
        <v>5</v>
      </c>
      <c r="D531">
        <v>117146</v>
      </c>
      <c r="E531" t="s">
        <v>6</v>
      </c>
      <c r="F531">
        <v>7265</v>
      </c>
      <c r="G531" t="s">
        <v>7</v>
      </c>
      <c r="H531">
        <v>7900</v>
      </c>
      <c r="I531" t="s">
        <v>8</v>
      </c>
      <c r="J531">
        <v>6016</v>
      </c>
      <c r="K531" t="s">
        <v>9</v>
      </c>
      <c r="L531">
        <v>21521</v>
      </c>
    </row>
    <row r="533" spans="1:12">
      <c r="A533" t="s">
        <v>4</v>
      </c>
      <c r="B533">
        <v>10</v>
      </c>
      <c r="C533" t="s">
        <v>5</v>
      </c>
      <c r="D533">
        <v>117352</v>
      </c>
      <c r="E533" t="s">
        <v>6</v>
      </c>
      <c r="F533">
        <v>7269</v>
      </c>
      <c r="G533" t="s">
        <v>7</v>
      </c>
      <c r="H533">
        <v>7905</v>
      </c>
      <c r="I533" t="s">
        <v>8</v>
      </c>
      <c r="J533">
        <v>6021</v>
      </c>
      <c r="K533" t="s">
        <v>9</v>
      </c>
      <c r="L533">
        <v>21535</v>
      </c>
    </row>
    <row r="535" spans="1:12">
      <c r="A535" t="s">
        <v>4</v>
      </c>
      <c r="B535">
        <v>11</v>
      </c>
      <c r="C535" t="s">
        <v>5</v>
      </c>
      <c r="D535">
        <v>117559</v>
      </c>
      <c r="E535" t="s">
        <v>6</v>
      </c>
      <c r="F535">
        <v>7274</v>
      </c>
      <c r="G535" t="s">
        <v>7</v>
      </c>
      <c r="H535">
        <v>7915</v>
      </c>
      <c r="I535" t="s">
        <v>8</v>
      </c>
      <c r="J535">
        <v>6031</v>
      </c>
      <c r="K535" t="s">
        <v>9</v>
      </c>
      <c r="L535">
        <v>21549</v>
      </c>
    </row>
    <row r="537" spans="1:12">
      <c r="A537" t="s">
        <v>4</v>
      </c>
      <c r="B537">
        <v>12</v>
      </c>
      <c r="C537" t="s">
        <v>5</v>
      </c>
      <c r="D537">
        <v>117765</v>
      </c>
      <c r="E537" t="s">
        <v>6</v>
      </c>
      <c r="F537">
        <v>7282</v>
      </c>
      <c r="G537" t="s">
        <v>7</v>
      </c>
      <c r="H537">
        <v>7919</v>
      </c>
      <c r="I537" t="s">
        <v>8</v>
      </c>
      <c r="J537">
        <v>6035</v>
      </c>
      <c r="K537" t="s">
        <v>9</v>
      </c>
      <c r="L537">
        <v>21576</v>
      </c>
    </row>
    <row r="539" spans="1:12">
      <c r="A539" t="s">
        <v>4</v>
      </c>
      <c r="B539">
        <v>13</v>
      </c>
      <c r="C539" t="s">
        <v>5</v>
      </c>
      <c r="D539">
        <v>117971</v>
      </c>
      <c r="E539" t="s">
        <v>6</v>
      </c>
      <c r="F539">
        <v>7285</v>
      </c>
      <c r="G539" t="s">
        <v>7</v>
      </c>
      <c r="H539">
        <v>7922</v>
      </c>
      <c r="I539" t="s">
        <v>8</v>
      </c>
      <c r="J539">
        <v>6039</v>
      </c>
      <c r="K539" t="s">
        <v>9</v>
      </c>
      <c r="L539">
        <v>21587</v>
      </c>
    </row>
    <row r="541" spans="1:12">
      <c r="A541" t="s">
        <v>4</v>
      </c>
      <c r="B541">
        <v>14</v>
      </c>
      <c r="C541" t="s">
        <v>5</v>
      </c>
      <c r="D541">
        <v>118177</v>
      </c>
      <c r="E541" t="s">
        <v>6</v>
      </c>
      <c r="F541">
        <v>7293</v>
      </c>
      <c r="G541" t="s">
        <v>7</v>
      </c>
      <c r="H541">
        <v>7930</v>
      </c>
      <c r="I541" t="s">
        <v>8</v>
      </c>
      <c r="J541">
        <v>6047</v>
      </c>
      <c r="K541" t="s">
        <v>9</v>
      </c>
      <c r="L541">
        <v>21598</v>
      </c>
    </row>
    <row r="543" spans="1:12">
      <c r="A543" t="s">
        <v>4</v>
      </c>
      <c r="B543">
        <v>15</v>
      </c>
      <c r="C543" t="s">
        <v>5</v>
      </c>
      <c r="D543">
        <v>118384</v>
      </c>
      <c r="E543" t="s">
        <v>6</v>
      </c>
      <c r="F543">
        <v>7295</v>
      </c>
      <c r="G543" t="s">
        <v>7</v>
      </c>
      <c r="H543">
        <v>7933</v>
      </c>
      <c r="I543" t="s">
        <v>8</v>
      </c>
      <c r="J543">
        <v>6049</v>
      </c>
      <c r="K543" t="s">
        <v>9</v>
      </c>
      <c r="L543">
        <v>21620</v>
      </c>
    </row>
    <row r="545" spans="1:12">
      <c r="A545" t="s">
        <v>4</v>
      </c>
      <c r="B545">
        <v>16</v>
      </c>
      <c r="C545" t="s">
        <v>5</v>
      </c>
      <c r="D545">
        <v>118591</v>
      </c>
      <c r="E545" t="s">
        <v>6</v>
      </c>
      <c r="F545">
        <v>7298</v>
      </c>
      <c r="G545" t="s">
        <v>7</v>
      </c>
      <c r="H545">
        <v>7935</v>
      </c>
      <c r="I545" t="s">
        <v>8</v>
      </c>
      <c r="J545">
        <v>6053</v>
      </c>
      <c r="K545" t="s">
        <v>9</v>
      </c>
      <c r="L545">
        <v>21629</v>
      </c>
    </row>
    <row r="547" spans="1:12">
      <c r="A547" t="s">
        <v>4</v>
      </c>
      <c r="B547">
        <v>17</v>
      </c>
      <c r="C547" t="s">
        <v>5</v>
      </c>
      <c r="D547">
        <v>118797</v>
      </c>
      <c r="E547" t="s">
        <v>6</v>
      </c>
      <c r="F547">
        <v>7304</v>
      </c>
      <c r="G547" t="s">
        <v>7</v>
      </c>
      <c r="H547">
        <v>7942</v>
      </c>
      <c r="I547" t="s">
        <v>8</v>
      </c>
      <c r="J547">
        <v>6059</v>
      </c>
      <c r="K547" t="s">
        <v>9</v>
      </c>
      <c r="L547">
        <v>21636</v>
      </c>
    </row>
    <row r="549" spans="1:12">
      <c r="A549" t="s">
        <v>4</v>
      </c>
      <c r="B549">
        <v>18</v>
      </c>
      <c r="C549" t="s">
        <v>5</v>
      </c>
      <c r="D549">
        <v>119004</v>
      </c>
      <c r="E549" t="s">
        <v>6</v>
      </c>
      <c r="F549">
        <v>7306</v>
      </c>
      <c r="G549" t="s">
        <v>7</v>
      </c>
      <c r="H549">
        <v>7944</v>
      </c>
      <c r="I549" t="s">
        <v>8</v>
      </c>
      <c r="J549">
        <v>6061</v>
      </c>
      <c r="K549" t="s">
        <v>9</v>
      </c>
      <c r="L549">
        <v>21653</v>
      </c>
    </row>
    <row r="551" spans="1:12">
      <c r="A551" t="s">
        <v>4</v>
      </c>
      <c r="B551">
        <v>19</v>
      </c>
      <c r="C551" t="s">
        <v>5</v>
      </c>
      <c r="D551">
        <v>119209</v>
      </c>
      <c r="E551" t="s">
        <v>6</v>
      </c>
      <c r="F551">
        <v>7307</v>
      </c>
      <c r="G551" t="s">
        <v>7</v>
      </c>
      <c r="H551">
        <v>7947</v>
      </c>
      <c r="I551" t="s">
        <v>8</v>
      </c>
      <c r="J551">
        <v>6063</v>
      </c>
      <c r="K551" t="s">
        <v>9</v>
      </c>
      <c r="L551">
        <v>21659</v>
      </c>
    </row>
    <row r="553" spans="1:12">
      <c r="A553" t="s">
        <v>4</v>
      </c>
      <c r="B553">
        <v>20</v>
      </c>
      <c r="C553" t="s">
        <v>5</v>
      </c>
      <c r="D553">
        <v>119416</v>
      </c>
      <c r="E553" t="s">
        <v>6</v>
      </c>
      <c r="F553">
        <v>7313</v>
      </c>
      <c r="G553" t="s">
        <v>7</v>
      </c>
      <c r="H553">
        <v>7952</v>
      </c>
      <c r="I553" t="s">
        <v>8</v>
      </c>
      <c r="J553">
        <v>6069</v>
      </c>
      <c r="K553" t="s">
        <v>9</v>
      </c>
      <c r="L553">
        <v>21676</v>
      </c>
    </row>
    <row r="555" spans="1:12">
      <c r="A555" t="s">
        <v>4</v>
      </c>
      <c r="B555">
        <v>21</v>
      </c>
      <c r="C555" t="s">
        <v>5</v>
      </c>
      <c r="D555">
        <v>119622</v>
      </c>
      <c r="E555" t="s">
        <v>6</v>
      </c>
      <c r="F555">
        <v>7314</v>
      </c>
      <c r="G555" t="s">
        <v>7</v>
      </c>
      <c r="H555">
        <v>7953</v>
      </c>
      <c r="I555" t="s">
        <v>8</v>
      </c>
      <c r="J555">
        <v>6070</v>
      </c>
      <c r="K555" t="s">
        <v>9</v>
      </c>
      <c r="L555">
        <v>21678</v>
      </c>
    </row>
    <row r="557" spans="1:12">
      <c r="A557" t="s">
        <v>4</v>
      </c>
      <c r="B557">
        <v>22</v>
      </c>
      <c r="C557" t="s">
        <v>5</v>
      </c>
      <c r="D557">
        <v>119829</v>
      </c>
      <c r="E557" t="s">
        <v>6</v>
      </c>
      <c r="F557">
        <v>7315</v>
      </c>
      <c r="G557" t="s">
        <v>7</v>
      </c>
      <c r="H557">
        <v>7955</v>
      </c>
      <c r="I557" t="s">
        <v>8</v>
      </c>
      <c r="J557">
        <v>6072</v>
      </c>
      <c r="K557" t="s">
        <v>9</v>
      </c>
      <c r="L557">
        <v>21683</v>
      </c>
    </row>
    <row r="559" spans="1:12">
      <c r="A559" t="s">
        <v>4</v>
      </c>
      <c r="B559">
        <v>23</v>
      </c>
      <c r="C559" t="s">
        <v>5</v>
      </c>
      <c r="D559">
        <v>120035</v>
      </c>
      <c r="E559" t="s">
        <v>6</v>
      </c>
      <c r="F559">
        <v>7320</v>
      </c>
      <c r="G559" t="s">
        <v>7</v>
      </c>
      <c r="H559">
        <v>7960</v>
      </c>
      <c r="I559" t="s">
        <v>8</v>
      </c>
      <c r="J559">
        <v>6077</v>
      </c>
      <c r="K559" t="s">
        <v>9</v>
      </c>
      <c r="L559">
        <v>21698</v>
      </c>
    </row>
    <row r="561" spans="1:12">
      <c r="A561" t="s">
        <v>4</v>
      </c>
      <c r="B561">
        <v>24</v>
      </c>
      <c r="C561" t="s">
        <v>5</v>
      </c>
      <c r="D561">
        <v>120242</v>
      </c>
      <c r="E561" t="s">
        <v>6</v>
      </c>
      <c r="F561">
        <v>7320</v>
      </c>
      <c r="G561" t="s">
        <v>7</v>
      </c>
      <c r="H561">
        <v>7960</v>
      </c>
      <c r="I561" t="s">
        <v>8</v>
      </c>
      <c r="J561">
        <v>6078</v>
      </c>
      <c r="K561" t="s">
        <v>9</v>
      </c>
      <c r="L561">
        <v>21699</v>
      </c>
    </row>
    <row r="563" spans="1:12">
      <c r="A563" t="s">
        <v>4</v>
      </c>
      <c r="B563">
        <v>25</v>
      </c>
      <c r="C563" t="s">
        <v>5</v>
      </c>
      <c r="D563">
        <v>120449</v>
      </c>
      <c r="E563" t="s">
        <v>6</v>
      </c>
      <c r="F563">
        <v>7322</v>
      </c>
      <c r="G563" t="s">
        <v>7</v>
      </c>
      <c r="H563">
        <v>7962</v>
      </c>
      <c r="I563" t="s">
        <v>8</v>
      </c>
      <c r="J563">
        <v>6079</v>
      </c>
      <c r="K563" t="s">
        <v>9</v>
      </c>
      <c r="L563">
        <v>21705</v>
      </c>
    </row>
    <row r="565" spans="1:12">
      <c r="A565" t="s">
        <v>4</v>
      </c>
      <c r="B565">
        <v>26</v>
      </c>
      <c r="C565" t="s">
        <v>5</v>
      </c>
      <c r="D565">
        <v>120654</v>
      </c>
      <c r="E565" t="s">
        <v>6</v>
      </c>
      <c r="F565">
        <v>7325</v>
      </c>
      <c r="G565" t="s">
        <v>7</v>
      </c>
      <c r="H565">
        <v>7966</v>
      </c>
      <c r="I565" t="s">
        <v>8</v>
      </c>
      <c r="J565">
        <v>6083</v>
      </c>
      <c r="K565" t="s">
        <v>9</v>
      </c>
      <c r="L565">
        <v>21717</v>
      </c>
    </row>
    <row r="567" spans="1:12">
      <c r="A567" t="s">
        <v>4</v>
      </c>
      <c r="B567">
        <v>27</v>
      </c>
      <c r="C567" t="s">
        <v>5</v>
      </c>
      <c r="D567">
        <v>120861</v>
      </c>
      <c r="E567" t="s">
        <v>6</v>
      </c>
      <c r="F567">
        <v>7325</v>
      </c>
      <c r="G567" t="s">
        <v>7</v>
      </c>
      <c r="H567">
        <v>7966</v>
      </c>
      <c r="I567" t="s">
        <v>8</v>
      </c>
      <c r="J567">
        <v>6084</v>
      </c>
      <c r="K567" t="s">
        <v>9</v>
      </c>
      <c r="L567">
        <v>21716</v>
      </c>
    </row>
    <row r="569" spans="1:12">
      <c r="A569" t="s">
        <v>4</v>
      </c>
      <c r="B569">
        <v>28</v>
      </c>
      <c r="C569" t="s">
        <v>5</v>
      </c>
      <c r="D569">
        <v>121067</v>
      </c>
      <c r="E569" t="s">
        <v>6</v>
      </c>
      <c r="F569">
        <v>7327</v>
      </c>
      <c r="G569" t="s">
        <v>7</v>
      </c>
      <c r="H569">
        <v>7967</v>
      </c>
      <c r="I569" t="s">
        <v>8</v>
      </c>
      <c r="J569">
        <v>6087</v>
      </c>
      <c r="K569" t="s">
        <v>9</v>
      </c>
      <c r="L569">
        <v>21720</v>
      </c>
    </row>
    <row r="571" spans="1:12">
      <c r="A571" t="s">
        <v>4</v>
      </c>
      <c r="B571">
        <v>29</v>
      </c>
      <c r="C571" t="s">
        <v>5</v>
      </c>
      <c r="D571">
        <v>121274</v>
      </c>
      <c r="E571" t="s">
        <v>6</v>
      </c>
      <c r="F571">
        <v>7330</v>
      </c>
      <c r="G571" t="s">
        <v>7</v>
      </c>
      <c r="H571">
        <v>7970</v>
      </c>
      <c r="I571" t="s">
        <v>8</v>
      </c>
      <c r="J571">
        <v>6088</v>
      </c>
      <c r="K571" t="s">
        <v>9</v>
      </c>
      <c r="L571">
        <v>21731</v>
      </c>
    </row>
    <row r="573" spans="1:12">
      <c r="A573" t="s">
        <v>10</v>
      </c>
    </row>
    <row r="575" spans="1:12">
      <c r="A575" t="s">
        <v>4</v>
      </c>
      <c r="B575">
        <v>0</v>
      </c>
      <c r="C575" t="s">
        <v>5</v>
      </c>
      <c r="D575">
        <v>121535</v>
      </c>
      <c r="E575" t="s">
        <v>6</v>
      </c>
      <c r="F575">
        <v>8348</v>
      </c>
      <c r="G575" t="s">
        <v>7</v>
      </c>
      <c r="H575">
        <v>8712</v>
      </c>
      <c r="I575" t="s">
        <v>8</v>
      </c>
      <c r="J575">
        <v>6461</v>
      </c>
      <c r="K575" t="s">
        <v>9</v>
      </c>
      <c r="L575">
        <v>23865</v>
      </c>
    </row>
    <row r="577" spans="1:12">
      <c r="A577" t="s">
        <v>4</v>
      </c>
      <c r="B577">
        <v>1</v>
      </c>
      <c r="C577" t="s">
        <v>5</v>
      </c>
      <c r="D577">
        <v>121742</v>
      </c>
      <c r="E577" t="s">
        <v>6</v>
      </c>
      <c r="F577">
        <v>8133</v>
      </c>
      <c r="G577" t="s">
        <v>7</v>
      </c>
      <c r="H577">
        <v>8489</v>
      </c>
      <c r="I577" t="s">
        <v>8</v>
      </c>
      <c r="J577">
        <v>6233</v>
      </c>
      <c r="K577" t="s">
        <v>9</v>
      </c>
      <c r="L577">
        <v>23194</v>
      </c>
    </row>
    <row r="579" spans="1:12">
      <c r="A579" t="s">
        <v>4</v>
      </c>
      <c r="B579">
        <v>2</v>
      </c>
      <c r="C579" t="s">
        <v>5</v>
      </c>
      <c r="D579">
        <v>121948</v>
      </c>
      <c r="E579" t="s">
        <v>6</v>
      </c>
      <c r="F579">
        <v>8170</v>
      </c>
      <c r="G579" t="s">
        <v>7</v>
      </c>
      <c r="H579">
        <v>8527</v>
      </c>
      <c r="I579" t="s">
        <v>8</v>
      </c>
      <c r="J579">
        <v>6270</v>
      </c>
      <c r="K579" t="s">
        <v>9</v>
      </c>
      <c r="L579">
        <v>23307</v>
      </c>
    </row>
    <row r="581" spans="1:12">
      <c r="A581" t="s">
        <v>4</v>
      </c>
      <c r="B581">
        <v>3</v>
      </c>
      <c r="C581" t="s">
        <v>5</v>
      </c>
      <c r="D581">
        <v>122155</v>
      </c>
      <c r="E581" t="s">
        <v>6</v>
      </c>
      <c r="F581">
        <v>8207</v>
      </c>
      <c r="G581" t="s">
        <v>7</v>
      </c>
      <c r="H581">
        <v>8565</v>
      </c>
      <c r="I581" t="s">
        <v>8</v>
      </c>
      <c r="J581">
        <v>6309</v>
      </c>
      <c r="K581" t="s">
        <v>9</v>
      </c>
      <c r="L581">
        <v>23423</v>
      </c>
    </row>
    <row r="583" spans="1:12">
      <c r="A583" t="s">
        <v>4</v>
      </c>
      <c r="B583">
        <v>4</v>
      </c>
      <c r="C583" t="s">
        <v>5</v>
      </c>
      <c r="D583">
        <v>122360</v>
      </c>
      <c r="E583" t="s">
        <v>6</v>
      </c>
      <c r="F583">
        <v>8219</v>
      </c>
      <c r="G583" t="s">
        <v>7</v>
      </c>
      <c r="H583">
        <v>8577</v>
      </c>
      <c r="I583" t="s">
        <v>8</v>
      </c>
      <c r="J583">
        <v>6321</v>
      </c>
      <c r="K583" t="s">
        <v>9</v>
      </c>
      <c r="L583">
        <v>23459</v>
      </c>
    </row>
    <row r="585" spans="1:12">
      <c r="A585" t="s">
        <v>4</v>
      </c>
      <c r="B585">
        <v>5</v>
      </c>
      <c r="C585" t="s">
        <v>5</v>
      </c>
      <c r="D585">
        <v>122567</v>
      </c>
      <c r="E585" t="s">
        <v>6</v>
      </c>
      <c r="F585">
        <v>8229</v>
      </c>
      <c r="G585" t="s">
        <v>7</v>
      </c>
      <c r="H585">
        <v>8588</v>
      </c>
      <c r="I585" t="s">
        <v>8</v>
      </c>
      <c r="J585">
        <v>6332</v>
      </c>
      <c r="K585" t="s">
        <v>9</v>
      </c>
      <c r="L585">
        <v>23492</v>
      </c>
    </row>
    <row r="587" spans="1:12">
      <c r="A587" t="s">
        <v>4</v>
      </c>
      <c r="B587">
        <v>6</v>
      </c>
      <c r="C587" t="s">
        <v>5</v>
      </c>
      <c r="D587">
        <v>122773</v>
      </c>
      <c r="E587" t="s">
        <v>6</v>
      </c>
      <c r="F587">
        <v>8248</v>
      </c>
      <c r="G587" t="s">
        <v>7</v>
      </c>
      <c r="H587">
        <v>8607</v>
      </c>
      <c r="I587" t="s">
        <v>8</v>
      </c>
      <c r="J587">
        <v>6352</v>
      </c>
      <c r="K587" t="s">
        <v>9</v>
      </c>
      <c r="L587">
        <v>23522</v>
      </c>
    </row>
    <row r="589" spans="1:12">
      <c r="A589" t="s">
        <v>4</v>
      </c>
      <c r="B589">
        <v>7</v>
      </c>
      <c r="C589" t="s">
        <v>5</v>
      </c>
      <c r="D589">
        <v>122980</v>
      </c>
      <c r="E589" t="s">
        <v>6</v>
      </c>
      <c r="F589">
        <v>8255</v>
      </c>
      <c r="G589" t="s">
        <v>7</v>
      </c>
      <c r="H589">
        <v>8615</v>
      </c>
      <c r="I589" t="s">
        <v>8</v>
      </c>
      <c r="J589">
        <v>6360</v>
      </c>
      <c r="K589" t="s">
        <v>9</v>
      </c>
      <c r="L589">
        <v>23573</v>
      </c>
    </row>
    <row r="591" spans="1:12">
      <c r="A591" t="s">
        <v>4</v>
      </c>
      <c r="B591">
        <v>8</v>
      </c>
      <c r="C591" t="s">
        <v>5</v>
      </c>
      <c r="D591">
        <v>123186</v>
      </c>
      <c r="E591" t="s">
        <v>6</v>
      </c>
      <c r="F591">
        <v>8262</v>
      </c>
      <c r="G591" t="s">
        <v>7</v>
      </c>
      <c r="H591">
        <v>8621</v>
      </c>
      <c r="I591" t="s">
        <v>8</v>
      </c>
      <c r="J591">
        <v>6367</v>
      </c>
      <c r="K591" t="s">
        <v>9</v>
      </c>
      <c r="L591">
        <v>23593</v>
      </c>
    </row>
    <row r="593" spans="1:12">
      <c r="A593" t="s">
        <v>4</v>
      </c>
      <c r="B593">
        <v>9</v>
      </c>
      <c r="C593" t="s">
        <v>5</v>
      </c>
      <c r="D593">
        <v>123393</v>
      </c>
      <c r="E593" t="s">
        <v>6</v>
      </c>
      <c r="F593">
        <v>8268</v>
      </c>
      <c r="G593" t="s">
        <v>7</v>
      </c>
      <c r="H593">
        <v>8628</v>
      </c>
      <c r="I593" t="s">
        <v>8</v>
      </c>
      <c r="J593">
        <v>6381</v>
      </c>
      <c r="K593" t="s">
        <v>9</v>
      </c>
      <c r="L593">
        <v>23615</v>
      </c>
    </row>
    <row r="595" spans="1:12">
      <c r="A595" t="s">
        <v>4</v>
      </c>
      <c r="B595">
        <v>10</v>
      </c>
      <c r="C595" t="s">
        <v>5</v>
      </c>
      <c r="D595">
        <v>123598</v>
      </c>
      <c r="E595" t="s">
        <v>6</v>
      </c>
      <c r="F595">
        <v>8281</v>
      </c>
      <c r="G595" t="s">
        <v>7</v>
      </c>
      <c r="H595">
        <v>8640</v>
      </c>
      <c r="I595" t="s">
        <v>8</v>
      </c>
      <c r="J595">
        <v>6387</v>
      </c>
      <c r="K595" t="s">
        <v>9</v>
      </c>
      <c r="L595">
        <v>23653</v>
      </c>
    </row>
    <row r="597" spans="1:12">
      <c r="A597" t="s">
        <v>4</v>
      </c>
      <c r="B597">
        <v>11</v>
      </c>
      <c r="C597" t="s">
        <v>5</v>
      </c>
      <c r="D597">
        <v>123805</v>
      </c>
      <c r="E597" t="s">
        <v>6</v>
      </c>
      <c r="F597">
        <v>8284</v>
      </c>
      <c r="G597" t="s">
        <v>7</v>
      </c>
      <c r="H597">
        <v>8644</v>
      </c>
      <c r="I597" t="s">
        <v>8</v>
      </c>
      <c r="J597">
        <v>6391</v>
      </c>
      <c r="K597" t="s">
        <v>9</v>
      </c>
      <c r="L597">
        <v>23665</v>
      </c>
    </row>
    <row r="599" spans="1:12">
      <c r="A599" t="s">
        <v>4</v>
      </c>
      <c r="B599">
        <v>12</v>
      </c>
      <c r="C599" t="s">
        <v>5</v>
      </c>
      <c r="D599">
        <v>124011</v>
      </c>
      <c r="E599" t="s">
        <v>6</v>
      </c>
      <c r="F599">
        <v>8290</v>
      </c>
      <c r="G599" t="s">
        <v>7</v>
      </c>
      <c r="H599">
        <v>8650</v>
      </c>
      <c r="I599" t="s">
        <v>8</v>
      </c>
      <c r="J599">
        <v>6397</v>
      </c>
      <c r="K599" t="s">
        <v>9</v>
      </c>
      <c r="L599">
        <v>23681</v>
      </c>
    </row>
    <row r="601" spans="1:12">
      <c r="A601" t="s">
        <v>4</v>
      </c>
      <c r="B601">
        <v>13</v>
      </c>
      <c r="C601" t="s">
        <v>5</v>
      </c>
      <c r="D601">
        <v>124218</v>
      </c>
      <c r="E601" t="s">
        <v>6</v>
      </c>
      <c r="F601">
        <v>8299</v>
      </c>
      <c r="G601" t="s">
        <v>7</v>
      </c>
      <c r="H601">
        <v>8659</v>
      </c>
      <c r="I601" t="s">
        <v>8</v>
      </c>
      <c r="J601">
        <v>6407</v>
      </c>
      <c r="K601" t="s">
        <v>9</v>
      </c>
      <c r="L601">
        <v>23710</v>
      </c>
    </row>
    <row r="603" spans="1:12">
      <c r="A603" t="s">
        <v>4</v>
      </c>
      <c r="B603">
        <v>14</v>
      </c>
      <c r="C603" t="s">
        <v>5</v>
      </c>
      <c r="D603">
        <v>124424</v>
      </c>
      <c r="E603" t="s">
        <v>6</v>
      </c>
      <c r="F603">
        <v>8302</v>
      </c>
      <c r="G603" t="s">
        <v>7</v>
      </c>
      <c r="H603">
        <v>8662</v>
      </c>
      <c r="I603" t="s">
        <v>8</v>
      </c>
      <c r="J603">
        <v>6410</v>
      </c>
      <c r="K603" t="s">
        <v>9</v>
      </c>
      <c r="L603">
        <v>23718</v>
      </c>
    </row>
    <row r="605" spans="1:12">
      <c r="A605" t="s">
        <v>4</v>
      </c>
      <c r="B605">
        <v>15</v>
      </c>
      <c r="C605" t="s">
        <v>5</v>
      </c>
      <c r="D605">
        <v>124631</v>
      </c>
      <c r="E605" t="s">
        <v>6</v>
      </c>
      <c r="F605">
        <v>8305</v>
      </c>
      <c r="G605" t="s">
        <v>7</v>
      </c>
      <c r="H605">
        <v>8665</v>
      </c>
      <c r="I605" t="s">
        <v>8</v>
      </c>
      <c r="J605">
        <v>6414</v>
      </c>
      <c r="K605" t="s">
        <v>9</v>
      </c>
      <c r="L605">
        <v>23729</v>
      </c>
    </row>
    <row r="607" spans="1:12">
      <c r="A607" t="s">
        <v>4</v>
      </c>
      <c r="B607">
        <v>16</v>
      </c>
      <c r="C607" t="s">
        <v>5</v>
      </c>
      <c r="D607">
        <v>124837</v>
      </c>
      <c r="E607" t="s">
        <v>6</v>
      </c>
      <c r="F607">
        <v>8313</v>
      </c>
      <c r="G607" t="s">
        <v>7</v>
      </c>
      <c r="H607">
        <v>8673</v>
      </c>
      <c r="I607" t="s">
        <v>8</v>
      </c>
      <c r="J607">
        <v>6422</v>
      </c>
      <c r="K607" t="s">
        <v>9</v>
      </c>
      <c r="L607">
        <v>23738</v>
      </c>
    </row>
    <row r="609" spans="1:12">
      <c r="A609" t="s">
        <v>4</v>
      </c>
      <c r="B609">
        <v>17</v>
      </c>
      <c r="C609" t="s">
        <v>5</v>
      </c>
      <c r="D609">
        <v>125043</v>
      </c>
      <c r="E609" t="s">
        <v>6</v>
      </c>
      <c r="F609">
        <v>8315</v>
      </c>
      <c r="G609" t="s">
        <v>7</v>
      </c>
      <c r="H609">
        <v>8676</v>
      </c>
      <c r="I609" t="s">
        <v>8</v>
      </c>
      <c r="J609">
        <v>6425</v>
      </c>
      <c r="K609" t="s">
        <v>9</v>
      </c>
      <c r="L609">
        <v>23760</v>
      </c>
    </row>
    <row r="611" spans="1:12">
      <c r="A611" t="s">
        <v>4</v>
      </c>
      <c r="B611">
        <v>18</v>
      </c>
      <c r="C611" t="s">
        <v>5</v>
      </c>
      <c r="D611">
        <v>125250</v>
      </c>
      <c r="E611" t="s">
        <v>6</v>
      </c>
      <c r="F611">
        <v>8317</v>
      </c>
      <c r="G611" t="s">
        <v>7</v>
      </c>
      <c r="H611">
        <v>8678</v>
      </c>
      <c r="I611" t="s">
        <v>8</v>
      </c>
      <c r="J611">
        <v>6427</v>
      </c>
      <c r="K611" t="s">
        <v>9</v>
      </c>
      <c r="L611">
        <v>23767</v>
      </c>
    </row>
    <row r="613" spans="1:12">
      <c r="A613" t="s">
        <v>4</v>
      </c>
      <c r="B613">
        <v>19</v>
      </c>
      <c r="C613" t="s">
        <v>5</v>
      </c>
      <c r="D613">
        <v>125456</v>
      </c>
      <c r="E613" t="s">
        <v>6</v>
      </c>
      <c r="F613">
        <v>8320</v>
      </c>
      <c r="G613" t="s">
        <v>7</v>
      </c>
      <c r="H613">
        <v>8684</v>
      </c>
      <c r="I613" t="s">
        <v>8</v>
      </c>
      <c r="J613">
        <v>6433</v>
      </c>
      <c r="K613" t="s">
        <v>9</v>
      </c>
      <c r="L613">
        <v>23776</v>
      </c>
    </row>
    <row r="615" spans="1:12">
      <c r="A615" t="s">
        <v>4</v>
      </c>
      <c r="B615">
        <v>20</v>
      </c>
      <c r="C615" t="s">
        <v>5</v>
      </c>
      <c r="D615">
        <v>125663</v>
      </c>
      <c r="E615" t="s">
        <v>6</v>
      </c>
      <c r="F615">
        <v>8326</v>
      </c>
      <c r="G615" t="s">
        <v>7</v>
      </c>
      <c r="H615">
        <v>8687</v>
      </c>
      <c r="I615" t="s">
        <v>8</v>
      </c>
      <c r="J615">
        <v>6436</v>
      </c>
      <c r="K615" t="s">
        <v>9</v>
      </c>
      <c r="L615">
        <v>23794</v>
      </c>
    </row>
    <row r="617" spans="1:12">
      <c r="A617" t="s">
        <v>4</v>
      </c>
      <c r="B617">
        <v>21</v>
      </c>
      <c r="C617" t="s">
        <v>5</v>
      </c>
      <c r="D617">
        <v>125869</v>
      </c>
      <c r="E617" t="s">
        <v>6</v>
      </c>
      <c r="F617">
        <v>8327</v>
      </c>
      <c r="G617" t="s">
        <v>7</v>
      </c>
      <c r="H617">
        <v>8689</v>
      </c>
      <c r="I617" t="s">
        <v>8</v>
      </c>
      <c r="J617">
        <v>6438</v>
      </c>
      <c r="K617" t="s">
        <v>9</v>
      </c>
      <c r="L617">
        <v>23799</v>
      </c>
    </row>
    <row r="619" spans="1:12">
      <c r="A619" t="s">
        <v>4</v>
      </c>
      <c r="B619">
        <v>22</v>
      </c>
      <c r="C619" t="s">
        <v>5</v>
      </c>
      <c r="D619">
        <v>126075</v>
      </c>
      <c r="E619" t="s">
        <v>6</v>
      </c>
      <c r="F619">
        <v>8330</v>
      </c>
      <c r="G619" t="s">
        <v>7</v>
      </c>
      <c r="H619">
        <v>8692</v>
      </c>
      <c r="I619" t="s">
        <v>8</v>
      </c>
      <c r="J619">
        <v>6443</v>
      </c>
      <c r="K619" t="s">
        <v>9</v>
      </c>
      <c r="L619">
        <v>23807</v>
      </c>
    </row>
    <row r="621" spans="1:12">
      <c r="A621" t="s">
        <v>4</v>
      </c>
      <c r="B621">
        <v>23</v>
      </c>
      <c r="C621" t="s">
        <v>5</v>
      </c>
      <c r="D621">
        <v>126281</v>
      </c>
      <c r="E621" t="s">
        <v>6</v>
      </c>
      <c r="F621">
        <v>8334</v>
      </c>
      <c r="G621" t="s">
        <v>7</v>
      </c>
      <c r="H621">
        <v>8697</v>
      </c>
      <c r="I621" t="s">
        <v>8</v>
      </c>
      <c r="J621">
        <v>6446</v>
      </c>
      <c r="K621" t="s">
        <v>9</v>
      </c>
      <c r="L621">
        <v>23821</v>
      </c>
    </row>
    <row r="623" spans="1:12">
      <c r="A623" t="s">
        <v>4</v>
      </c>
      <c r="B623">
        <v>24</v>
      </c>
      <c r="C623" t="s">
        <v>5</v>
      </c>
      <c r="D623">
        <v>126488</v>
      </c>
      <c r="E623" t="s">
        <v>6</v>
      </c>
      <c r="F623">
        <v>8334</v>
      </c>
      <c r="G623" t="s">
        <v>7</v>
      </c>
      <c r="H623">
        <v>8697</v>
      </c>
      <c r="I623" t="s">
        <v>8</v>
      </c>
      <c r="J623">
        <v>6446</v>
      </c>
      <c r="K623" t="s">
        <v>9</v>
      </c>
      <c r="L623">
        <v>23822</v>
      </c>
    </row>
    <row r="625" spans="1:12">
      <c r="A625" t="s">
        <v>4</v>
      </c>
      <c r="B625">
        <v>25</v>
      </c>
      <c r="C625" t="s">
        <v>5</v>
      </c>
      <c r="D625">
        <v>126695</v>
      </c>
      <c r="E625" t="s">
        <v>6</v>
      </c>
      <c r="F625">
        <v>8337</v>
      </c>
      <c r="G625" t="s">
        <v>7</v>
      </c>
      <c r="H625">
        <v>8699</v>
      </c>
      <c r="I625" t="s">
        <v>8</v>
      </c>
      <c r="J625">
        <v>6449</v>
      </c>
      <c r="K625" t="s">
        <v>9</v>
      </c>
      <c r="L625">
        <v>23829</v>
      </c>
    </row>
    <row r="627" spans="1:12">
      <c r="A627" t="s">
        <v>4</v>
      </c>
      <c r="B627">
        <v>26</v>
      </c>
      <c r="C627" t="s">
        <v>5</v>
      </c>
      <c r="D627">
        <v>126901</v>
      </c>
      <c r="E627" t="s">
        <v>6</v>
      </c>
      <c r="F627">
        <v>8341</v>
      </c>
      <c r="G627" t="s">
        <v>7</v>
      </c>
      <c r="H627">
        <v>8704</v>
      </c>
      <c r="I627" t="s">
        <v>8</v>
      </c>
      <c r="J627">
        <v>6454</v>
      </c>
      <c r="K627" t="s">
        <v>9</v>
      </c>
      <c r="L627">
        <v>23833</v>
      </c>
    </row>
    <row r="629" spans="1:12">
      <c r="A629" t="s">
        <v>4</v>
      </c>
      <c r="B629">
        <v>27</v>
      </c>
      <c r="C629" t="s">
        <v>5</v>
      </c>
      <c r="D629">
        <v>127108</v>
      </c>
      <c r="E629" t="s">
        <v>6</v>
      </c>
      <c r="F629">
        <v>8341</v>
      </c>
      <c r="G629" t="s">
        <v>7</v>
      </c>
      <c r="H629">
        <v>8704</v>
      </c>
      <c r="I629" t="s">
        <v>8</v>
      </c>
      <c r="J629">
        <v>6454</v>
      </c>
      <c r="K629" t="s">
        <v>9</v>
      </c>
      <c r="L629">
        <v>23845</v>
      </c>
    </row>
    <row r="631" spans="1:12">
      <c r="A631" t="s">
        <v>4</v>
      </c>
      <c r="B631">
        <v>28</v>
      </c>
      <c r="C631" t="s">
        <v>5</v>
      </c>
      <c r="D631">
        <v>127313</v>
      </c>
      <c r="E631" t="s">
        <v>6</v>
      </c>
      <c r="F631">
        <v>8342</v>
      </c>
      <c r="G631" t="s">
        <v>7</v>
      </c>
      <c r="H631">
        <v>8705</v>
      </c>
      <c r="I631" t="s">
        <v>8</v>
      </c>
      <c r="J631">
        <v>6455</v>
      </c>
      <c r="K631" t="s">
        <v>9</v>
      </c>
      <c r="L631">
        <v>23846</v>
      </c>
    </row>
    <row r="633" spans="1:12">
      <c r="A633" t="s">
        <v>4</v>
      </c>
      <c r="B633">
        <v>29</v>
      </c>
      <c r="C633" t="s">
        <v>5</v>
      </c>
      <c r="D633">
        <v>127520</v>
      </c>
      <c r="E633" t="s">
        <v>6</v>
      </c>
      <c r="F633">
        <v>8343</v>
      </c>
      <c r="G633" t="s">
        <v>7</v>
      </c>
      <c r="H633">
        <v>8708</v>
      </c>
      <c r="I633" t="s">
        <v>8</v>
      </c>
      <c r="J633">
        <v>6459</v>
      </c>
      <c r="K633" t="s">
        <v>9</v>
      </c>
      <c r="L633">
        <v>23850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Solid Blue (diff)</vt:lpstr>
      <vt:lpstr>Solid Blue</vt:lpstr>
      <vt:lpstr>Solid Blue (rerun)</vt:lpstr>
      <vt:lpstr>Blue Strip</vt:lpstr>
      <vt:lpstr>Motor Shield On</vt:lpstr>
      <vt:lpstr>Motor Shield Off</vt:lpstr>
    </vt:vector>
  </TitlesOfParts>
  <Company>Aquinas Companies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Linbeck III</dc:creator>
  <cp:lastModifiedBy>Leo Linbeck III</cp:lastModifiedBy>
  <dcterms:created xsi:type="dcterms:W3CDTF">2014-09-24T00:19:53Z</dcterms:created>
  <dcterms:modified xsi:type="dcterms:W3CDTF">2014-09-24T03:41:42Z</dcterms:modified>
</cp:coreProperties>
</file>